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1570" windowHeight="7965" activeTab="1"/>
  </bookViews>
  <sheets>
    <sheet name="ML.DÍVKY" sheetId="4" r:id="rId1"/>
    <sheet name="ML.CHLAPCI" sheetId="3" r:id="rId2"/>
    <sheet name="ST.DÍVKY" sheetId="2" r:id="rId3"/>
    <sheet name="ST.CHLAPCI" sheetId="1" r:id="rId4"/>
  </sheets>
  <calcPr calcId="162913"/>
</workbook>
</file>

<file path=xl/calcChain.xml><?xml version="1.0" encoding="utf-8"?>
<calcChain xmlns="http://schemas.openxmlformats.org/spreadsheetml/2006/main">
  <c r="N38" i="4" l="1"/>
  <c r="N33" i="2"/>
  <c r="N34" i="2"/>
  <c r="N7" i="3"/>
  <c r="N36" i="3"/>
  <c r="N28" i="3"/>
  <c r="N14" i="3"/>
  <c r="N41" i="3"/>
  <c r="N33" i="3"/>
  <c r="N42" i="3"/>
  <c r="N22" i="4"/>
  <c r="N11" i="4"/>
  <c r="N19" i="4"/>
  <c r="N4" i="4"/>
  <c r="N5" i="4"/>
  <c r="N32" i="4"/>
  <c r="N28" i="4"/>
  <c r="N29" i="4"/>
  <c r="N6" i="4"/>
  <c r="N16" i="4"/>
  <c r="N33" i="4"/>
  <c r="N35" i="4"/>
  <c r="N10" i="4"/>
  <c r="N13" i="4"/>
  <c r="N15" i="4"/>
  <c r="N27" i="4"/>
  <c r="N37" i="4"/>
  <c r="N25" i="4"/>
  <c r="N7" i="4"/>
  <c r="N39" i="4"/>
  <c r="N14" i="4"/>
  <c r="N26" i="4"/>
  <c r="N8" i="4"/>
  <c r="N17" i="4"/>
  <c r="N31" i="4"/>
  <c r="N9" i="4"/>
  <c r="N18" i="4"/>
  <c r="N23" i="4"/>
  <c r="N20" i="4"/>
  <c r="N34" i="4"/>
  <c r="N21" i="4"/>
  <c r="N30" i="4"/>
  <c r="N24" i="4"/>
  <c r="N36" i="4"/>
  <c r="N12" i="4"/>
  <c r="N14" i="2"/>
  <c r="N16" i="2"/>
  <c r="N7" i="2"/>
  <c r="N29" i="2"/>
  <c r="N22" i="2"/>
  <c r="N9" i="2"/>
  <c r="N32" i="2"/>
  <c r="N11" i="2"/>
  <c r="N37" i="2"/>
  <c r="N24" i="2"/>
  <c r="N25" i="2"/>
  <c r="N28" i="2"/>
  <c r="N8" i="2"/>
  <c r="N19" i="2"/>
  <c r="N36" i="2"/>
  <c r="N31" i="2"/>
  <c r="N17" i="2"/>
  <c r="N10" i="2"/>
  <c r="N35" i="2"/>
  <c r="N4" i="2"/>
  <c r="N23" i="2"/>
  <c r="N6" i="2"/>
  <c r="N13" i="2"/>
  <c r="N21" i="2"/>
  <c r="N30" i="2"/>
  <c r="N26" i="2"/>
  <c r="N5" i="2"/>
  <c r="N15" i="2"/>
  <c r="N18" i="2"/>
  <c r="N20" i="2"/>
  <c r="N12" i="2"/>
  <c r="N27" i="2"/>
  <c r="N39" i="3"/>
  <c r="N35" i="3"/>
  <c r="N6" i="3"/>
  <c r="N23" i="3"/>
  <c r="N45" i="3"/>
  <c r="N17" i="3"/>
  <c r="N40" i="3"/>
  <c r="N16" i="3"/>
  <c r="N9" i="3"/>
  <c r="N30" i="3"/>
  <c r="N24" i="3"/>
  <c r="N26" i="3"/>
  <c r="N22" i="3"/>
  <c r="N32" i="3"/>
  <c r="N15" i="3"/>
  <c r="N8" i="3"/>
  <c r="N27" i="3"/>
  <c r="N29" i="3"/>
  <c r="N34" i="3"/>
  <c r="N38" i="3"/>
  <c r="N5" i="3"/>
  <c r="N4" i="3"/>
  <c r="N21" i="3"/>
  <c r="N25" i="3"/>
  <c r="N31" i="3"/>
  <c r="N12" i="3"/>
  <c r="N18" i="3"/>
  <c r="N20" i="3"/>
  <c r="N43" i="3"/>
  <c r="N13" i="3"/>
  <c r="N11" i="3"/>
  <c r="N37" i="3"/>
  <c r="N10" i="3"/>
  <c r="N19" i="3"/>
  <c r="N23" i="1"/>
  <c r="N8" i="1"/>
  <c r="N14" i="1"/>
  <c r="N17" i="1"/>
  <c r="N18" i="1"/>
  <c r="N4" i="1"/>
  <c r="N32" i="1"/>
  <c r="N19" i="1"/>
  <c r="N31" i="1"/>
  <c r="N22" i="1"/>
  <c r="N26" i="1"/>
  <c r="N34" i="1"/>
  <c r="N20" i="1"/>
  <c r="N33" i="1"/>
  <c r="N9" i="1"/>
  <c r="N7" i="1"/>
  <c r="N24" i="1"/>
  <c r="N28" i="1"/>
  <c r="N13" i="1"/>
  <c r="N30" i="1"/>
  <c r="N10" i="1"/>
  <c r="N5" i="1"/>
  <c r="N29" i="1"/>
  <c r="N16" i="1"/>
  <c r="N25" i="1"/>
  <c r="N27" i="1"/>
  <c r="N21" i="1"/>
  <c r="N12" i="1"/>
  <c r="N6" i="1"/>
  <c r="N11" i="1"/>
  <c r="N15" i="1"/>
</calcChain>
</file>

<file path=xl/sharedStrings.xml><?xml version="1.0" encoding="utf-8"?>
<sst xmlns="http://schemas.openxmlformats.org/spreadsheetml/2006/main" count="683" uniqueCount="284">
  <si>
    <t>Trpkoš</t>
  </si>
  <si>
    <t>Adam</t>
  </si>
  <si>
    <t>Hlinsko</t>
  </si>
  <si>
    <t>Chrudim</t>
  </si>
  <si>
    <t>Jůn</t>
  </si>
  <si>
    <t>Lukáš</t>
  </si>
  <si>
    <t>Chacholice</t>
  </si>
  <si>
    <t>Hanuš</t>
  </si>
  <si>
    <t>Matěj</t>
  </si>
  <si>
    <t>Chrast u Chrudimi</t>
  </si>
  <si>
    <t>Dalecký</t>
  </si>
  <si>
    <t>Jiří</t>
  </si>
  <si>
    <t>Rybáček</t>
  </si>
  <si>
    <t>Chroustovice</t>
  </si>
  <si>
    <t>Hanzl</t>
  </si>
  <si>
    <t>Ondřej</t>
  </si>
  <si>
    <t>Filipi</t>
  </si>
  <si>
    <t>David</t>
  </si>
  <si>
    <t>Krouna</t>
  </si>
  <si>
    <t>Janko</t>
  </si>
  <si>
    <t>Drahoš</t>
  </si>
  <si>
    <t>Daniel</t>
  </si>
  <si>
    <t>Švanda</t>
  </si>
  <si>
    <t>Votroubek</t>
  </si>
  <si>
    <t>Matyáš</t>
  </si>
  <si>
    <t>Lozice</t>
  </si>
  <si>
    <t>Vašák</t>
  </si>
  <si>
    <t>Martin</t>
  </si>
  <si>
    <t>Lukavice CR</t>
  </si>
  <si>
    <t>Patrik</t>
  </si>
  <si>
    <t>Pytlík</t>
  </si>
  <si>
    <t>Jan</t>
  </si>
  <si>
    <t>Tomáš</t>
  </si>
  <si>
    <t>Zeman</t>
  </si>
  <si>
    <t>Jakub</t>
  </si>
  <si>
    <t>Morašice</t>
  </si>
  <si>
    <t>Blažek</t>
  </si>
  <si>
    <t>Jeništa</t>
  </si>
  <si>
    <t>Josef</t>
  </si>
  <si>
    <t>Proseč</t>
  </si>
  <si>
    <t>Poslušná</t>
  </si>
  <si>
    <t>Liliana</t>
  </si>
  <si>
    <t>Šulc</t>
  </si>
  <si>
    <t>Filip</t>
  </si>
  <si>
    <t>Seč</t>
  </si>
  <si>
    <t>Semerád</t>
  </si>
  <si>
    <t>Bubeníček</t>
  </si>
  <si>
    <t>Skuteč</t>
  </si>
  <si>
    <t>Flégr</t>
  </si>
  <si>
    <t>Michal</t>
  </si>
  <si>
    <t>Kábele</t>
  </si>
  <si>
    <t>Vobejda</t>
  </si>
  <si>
    <t>Štěpán</t>
  </si>
  <si>
    <t>Skutíčko</t>
  </si>
  <si>
    <t>Brichta</t>
  </si>
  <si>
    <t>Leoš</t>
  </si>
  <si>
    <t>Miloš</t>
  </si>
  <si>
    <t>Štinčík</t>
  </si>
  <si>
    <t>Svit</t>
  </si>
  <si>
    <t>Poprad(SK)</t>
  </si>
  <si>
    <t>Odvárka</t>
  </si>
  <si>
    <t>Svratouch</t>
  </si>
  <si>
    <t>Vojtěch</t>
  </si>
  <si>
    <t>Zelenka</t>
  </si>
  <si>
    <t>Štěpánov</t>
  </si>
  <si>
    <t>Jirmásek</t>
  </si>
  <si>
    <t>Radek</t>
  </si>
  <si>
    <t>Tuněchody</t>
  </si>
  <si>
    <t>Vinary</t>
  </si>
  <si>
    <t>Žďárec u Skutče</t>
  </si>
  <si>
    <t>Flídr</t>
  </si>
  <si>
    <t>Fscode</t>
  </si>
  <si>
    <t>přijmení</t>
  </si>
  <si>
    <t>jméno</t>
  </si>
  <si>
    <t>ročník</t>
  </si>
  <si>
    <t>družstvo</t>
  </si>
  <si>
    <t>okres</t>
  </si>
  <si>
    <t>start.č.</t>
  </si>
  <si>
    <t>dráha</t>
  </si>
  <si>
    <t>I.pokus</t>
  </si>
  <si>
    <t>poznámky</t>
  </si>
  <si>
    <t>II.pokus</t>
  </si>
  <si>
    <t>výsledný čas</t>
  </si>
  <si>
    <t>celkové pořadí</t>
  </si>
  <si>
    <t>SKUTEČSKÉ ŠEDESÁTKY 2017 - STARŠÍ DÍVKY</t>
  </si>
  <si>
    <t>SKUTEČSKÉ ŠEDESÁTKY 2017 - STARŠÍ CHLAPCI</t>
  </si>
  <si>
    <t>SKUTEČSKÉ ŠEDESÁTKY 2017 - MLADŠÍ CHLAPCI</t>
  </si>
  <si>
    <t>Adéla</t>
  </si>
  <si>
    <t>Fuksová</t>
  </si>
  <si>
    <t>Lenka</t>
  </si>
  <si>
    <t>Jonášová</t>
  </si>
  <si>
    <t>Andrea</t>
  </si>
  <si>
    <t>Havlová</t>
  </si>
  <si>
    <t>Nešetřilová</t>
  </si>
  <si>
    <t>Natálie</t>
  </si>
  <si>
    <t>Zderaz</t>
  </si>
  <si>
    <t>Dibelková</t>
  </si>
  <si>
    <t>Markéta</t>
  </si>
  <si>
    <t>Brandová</t>
  </si>
  <si>
    <t>Michaela</t>
  </si>
  <si>
    <t>Josífková</t>
  </si>
  <si>
    <t>Kuchtová</t>
  </si>
  <si>
    <t>Martina</t>
  </si>
  <si>
    <t>Mrvišová</t>
  </si>
  <si>
    <t>Kristýna</t>
  </si>
  <si>
    <t>Jeřábková</t>
  </si>
  <si>
    <t>Iva</t>
  </si>
  <si>
    <t>Votroubková</t>
  </si>
  <si>
    <t>Marcela</t>
  </si>
  <si>
    <t>Čápová</t>
  </si>
  <si>
    <t>Vanessa</t>
  </si>
  <si>
    <t>Slezáková</t>
  </si>
  <si>
    <t>Tereza</t>
  </si>
  <si>
    <t>Kasáková</t>
  </si>
  <si>
    <t>Leona</t>
  </si>
  <si>
    <t>Říhová</t>
  </si>
  <si>
    <t>Aneta</t>
  </si>
  <si>
    <t>Flídrová</t>
  </si>
  <si>
    <t>Prouzová</t>
  </si>
  <si>
    <t>Lucie</t>
  </si>
  <si>
    <t>Buchtová</t>
  </si>
  <si>
    <t>Lupoměská</t>
  </si>
  <si>
    <t>Chlupáčová</t>
  </si>
  <si>
    <t>Agáta</t>
  </si>
  <si>
    <t>Komárková</t>
  </si>
  <si>
    <t>Pejchová</t>
  </si>
  <si>
    <t>Sára</t>
  </si>
  <si>
    <t>Miřetice</t>
  </si>
  <si>
    <t>Pokrývková</t>
  </si>
  <si>
    <t>Veronika</t>
  </si>
  <si>
    <t>Zrzavá</t>
  </si>
  <si>
    <t>Nikola</t>
  </si>
  <si>
    <t>Šulcová</t>
  </si>
  <si>
    <t>Soňa</t>
  </si>
  <si>
    <t>Marečková</t>
  </si>
  <si>
    <t>Doudová</t>
  </si>
  <si>
    <t>Staňková</t>
  </si>
  <si>
    <t>Barbora</t>
  </si>
  <si>
    <t>Stehnová</t>
  </si>
  <si>
    <t>Košíková</t>
  </si>
  <si>
    <t>Maršovice</t>
  </si>
  <si>
    <t>Ťopková</t>
  </si>
  <si>
    <t>Eliška</t>
  </si>
  <si>
    <t>Baráková</t>
  </si>
  <si>
    <t>Lédlová</t>
  </si>
  <si>
    <t>Žďár nad S.</t>
  </si>
  <si>
    <t>SKUTEČSKÉ ŠEDESÁTKY 2017 - MLADŠÍ DÍVKY</t>
  </si>
  <si>
    <t>Šťastná</t>
  </si>
  <si>
    <t>Leontýna</t>
  </si>
  <si>
    <t>Šillerová</t>
  </si>
  <si>
    <t>Dominika</t>
  </si>
  <si>
    <t>Nováčková</t>
  </si>
  <si>
    <t>Malinská</t>
  </si>
  <si>
    <t>Monika</t>
  </si>
  <si>
    <t>Horáčková</t>
  </si>
  <si>
    <t>Hadačová</t>
  </si>
  <si>
    <t>Šimková</t>
  </si>
  <si>
    <t>Zelenková</t>
  </si>
  <si>
    <t>Ema</t>
  </si>
  <si>
    <t>Vtípilová</t>
  </si>
  <si>
    <t>Karolína</t>
  </si>
  <si>
    <t>Teplá</t>
  </si>
  <si>
    <t>Jůlie</t>
  </si>
  <si>
    <t>Kynclová</t>
  </si>
  <si>
    <t>Zavadilová</t>
  </si>
  <si>
    <t>Alena</t>
  </si>
  <si>
    <t>Zavoralová</t>
  </si>
  <si>
    <t>Podroužková</t>
  </si>
  <si>
    <t>Fikejzlová</t>
  </si>
  <si>
    <t>Ježková</t>
  </si>
  <si>
    <t>Osinková</t>
  </si>
  <si>
    <t>Denisa</t>
  </si>
  <si>
    <t>Kunhartová</t>
  </si>
  <si>
    <t>Uchytilová</t>
  </si>
  <si>
    <t>Tmějová</t>
  </si>
  <si>
    <t>Beáta</t>
  </si>
  <si>
    <t>Boušková</t>
  </si>
  <si>
    <t>Sádovská</t>
  </si>
  <si>
    <t>Danielovská</t>
  </si>
  <si>
    <t>Alice</t>
  </si>
  <si>
    <t>Markovice</t>
  </si>
  <si>
    <t>Hospodková</t>
  </si>
  <si>
    <t>Bubeníčková</t>
  </si>
  <si>
    <t>Šiklová</t>
  </si>
  <si>
    <t>Kamila</t>
  </si>
  <si>
    <t>Ročňová</t>
  </si>
  <si>
    <t>Petra</t>
  </si>
  <si>
    <t>Štinčíková</t>
  </si>
  <si>
    <t>Magdaléna</t>
  </si>
  <si>
    <t>Poprad(SR)</t>
  </si>
  <si>
    <t>Kadlecová</t>
  </si>
  <si>
    <t>Linda</t>
  </si>
  <si>
    <t>Gregorová</t>
  </si>
  <si>
    <t>Vendula</t>
  </si>
  <si>
    <t>Váchová</t>
  </si>
  <si>
    <t>Nela</t>
  </si>
  <si>
    <t>Gerstner</t>
  </si>
  <si>
    <t>Aleš</t>
  </si>
  <si>
    <t>Řezáč</t>
  </si>
  <si>
    <t>Musil</t>
  </si>
  <si>
    <t>Hofman</t>
  </si>
  <si>
    <t>Miroslav</t>
  </si>
  <si>
    <t>Pešek</t>
  </si>
  <si>
    <t>Brázda</t>
  </si>
  <si>
    <t>Dominik</t>
  </si>
  <si>
    <t>Trunec</t>
  </si>
  <si>
    <t>Trynkl</t>
  </si>
  <si>
    <t>Tadeáš</t>
  </si>
  <si>
    <t>Jandík</t>
  </si>
  <si>
    <t>Víšek</t>
  </si>
  <si>
    <t>Stehno</t>
  </si>
  <si>
    <t>Roman</t>
  </si>
  <si>
    <t>Obolecký</t>
  </si>
  <si>
    <t>Ivan</t>
  </si>
  <si>
    <t>Hadač</t>
  </si>
  <si>
    <t>Chaloupka</t>
  </si>
  <si>
    <t>Petr</t>
  </si>
  <si>
    <t>Secký</t>
  </si>
  <si>
    <t>Líbal</t>
  </si>
  <si>
    <t>Kryštof</t>
  </si>
  <si>
    <t>Remeš</t>
  </si>
  <si>
    <t>Mikuláš</t>
  </si>
  <si>
    <t>Švihálek</t>
  </si>
  <si>
    <t>Marek</t>
  </si>
  <si>
    <t>Bělský</t>
  </si>
  <si>
    <t>Kekula</t>
  </si>
  <si>
    <t>Hamák</t>
  </si>
  <si>
    <t>Piňos</t>
  </si>
  <si>
    <t>Říha</t>
  </si>
  <si>
    <t>Konečný</t>
  </si>
  <si>
    <t>Matouš</t>
  </si>
  <si>
    <t>Kasan</t>
  </si>
  <si>
    <t>Ondra</t>
  </si>
  <si>
    <t>Moučka</t>
  </si>
  <si>
    <t>Váňa</t>
  </si>
  <si>
    <t>Drbal</t>
  </si>
  <si>
    <t>Šimon</t>
  </si>
  <si>
    <t>Kyncl</t>
  </si>
  <si>
    <t>Pavel</t>
  </si>
  <si>
    <t>Nešetřil</t>
  </si>
  <si>
    <t>Štol</t>
  </si>
  <si>
    <t>NP 30,31</t>
  </si>
  <si>
    <t>NP 72,03</t>
  </si>
  <si>
    <t>NP 22,99</t>
  </si>
  <si>
    <t>NP 26,67 hadice</t>
  </si>
  <si>
    <t>NP 35,26 proudnice</t>
  </si>
  <si>
    <t>NP 46,58</t>
  </si>
  <si>
    <t>NP 22,81</t>
  </si>
  <si>
    <t>NP 17,05</t>
  </si>
  <si>
    <t>NP 23,62</t>
  </si>
  <si>
    <t>NP 45,08</t>
  </si>
  <si>
    <t>NP 30,85</t>
  </si>
  <si>
    <t>NP 32,19</t>
  </si>
  <si>
    <t>NP 37,58</t>
  </si>
  <si>
    <t>NP pád z kladiny</t>
  </si>
  <si>
    <t xml:space="preserve"> </t>
  </si>
  <si>
    <t>NP 23,12</t>
  </si>
  <si>
    <t>NP 56,78</t>
  </si>
  <si>
    <t>NP 24,59</t>
  </si>
  <si>
    <t>NP 14,14</t>
  </si>
  <si>
    <t>NP 85,44</t>
  </si>
  <si>
    <t>NP 30,11</t>
  </si>
  <si>
    <t>NP 48,51</t>
  </si>
  <si>
    <t>NP 83,08</t>
  </si>
  <si>
    <t>NP 58,08</t>
  </si>
  <si>
    <t>NP 36,95</t>
  </si>
  <si>
    <t>NP 26,63</t>
  </si>
  <si>
    <t>NP nedokončil</t>
  </si>
  <si>
    <t>NP 20,01</t>
  </si>
  <si>
    <t>NP</t>
  </si>
  <si>
    <t>NP 15,22</t>
  </si>
  <si>
    <t>NP 16,04</t>
  </si>
  <si>
    <t>NP 19,28</t>
  </si>
  <si>
    <t>NP 41,95</t>
  </si>
  <si>
    <t>NP 19,33</t>
  </si>
  <si>
    <t>NP 14,49</t>
  </si>
  <si>
    <t>NP 22,04</t>
  </si>
  <si>
    <t>NP 50,75</t>
  </si>
  <si>
    <t>NP 61,80</t>
  </si>
  <si>
    <t>NP 16,21</t>
  </si>
  <si>
    <t>NP 21,14</t>
  </si>
  <si>
    <t>Nepoběží</t>
  </si>
  <si>
    <t>NP 11,8</t>
  </si>
  <si>
    <t>NP 13,92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</si>
</sst>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/>
    <xf numFmtId="0" fontId="1" fillId="0" borderId="4" xfId="0" applyFont="1" applyBorder="1" applyAlignment="1">
      <alignment horizontal="center" vertical="center"/>
    </xf>
    <xf numFmtId="0" fontId="2" fillId="0" borderId="5" xfId="0" applyFont="1" applyFill="1" applyBorder="1"/>
    <xf numFmtId="0" fontId="2" fillId="0" borderId="6" xfId="0" applyFont="1" applyFill="1" applyBorder="1"/>
    <xf numFmtId="0" fontId="1" fillId="0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2" fontId="6" fillId="3" borderId="11" xfId="0" applyNumberFormat="1" applyFont="1" applyFill="1" applyBorder="1" applyAlignment="1">
      <alignment horizontal="center" vertical="center"/>
    </xf>
    <xf numFmtId="2" fontId="6" fillId="3" borderId="12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2" fontId="0" fillId="4" borderId="11" xfId="0" applyNumberFormat="1" applyFill="1" applyBorder="1" applyAlignment="1">
      <alignment horizontal="center" vertical="center"/>
    </xf>
    <xf numFmtId="2" fontId="0" fillId="4" borderId="13" xfId="0" applyNumberFormat="1" applyFill="1" applyBorder="1" applyAlignment="1">
      <alignment horizontal="center" vertical="center"/>
    </xf>
    <xf numFmtId="2" fontId="0" fillId="4" borderId="14" xfId="0" applyNumberForma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0" fillId="4" borderId="17" xfId="0" applyNumberFormat="1" applyFill="1" applyBorder="1" applyAlignment="1">
      <alignment horizontal="center" vertical="center"/>
    </xf>
    <xf numFmtId="2" fontId="6" fillId="3" borderId="18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2" fontId="0" fillId="0" borderId="0" xfId="0" applyNumberForma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2" fontId="6" fillId="3" borderId="1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5" xfId="0" applyFill="1" applyBorder="1"/>
    <xf numFmtId="0" fontId="0" fillId="0" borderId="0" xfId="0" applyFill="1" applyBorder="1" applyAlignment="1">
      <alignment horizontal="center"/>
    </xf>
    <xf numFmtId="0" fontId="0" fillId="0" borderId="21" xfId="0" applyFill="1" applyBorder="1"/>
    <xf numFmtId="0" fontId="0" fillId="0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/>
    <xf numFmtId="0" fontId="2" fillId="0" borderId="29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/>
    </xf>
    <xf numFmtId="0" fontId="2" fillId="0" borderId="26" xfId="0" applyFont="1" applyFill="1" applyBorder="1"/>
    <xf numFmtId="0" fontId="2" fillId="0" borderId="28" xfId="0" applyFont="1" applyFill="1" applyBorder="1"/>
    <xf numFmtId="0" fontId="1" fillId="0" borderId="1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6" xfId="0" applyFill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B1:O42"/>
  <sheetViews>
    <sheetView topLeftCell="A8" workbookViewId="0">
      <selection activeCell="B1" sqref="B1:O37"/>
    </sheetView>
  </sheetViews>
  <sheetFormatPr defaultRowHeight="12.75" x14ac:dyDescent="0.2"/>
  <cols>
    <col min="1" max="1" width="4.7109375" customWidth="1"/>
    <col min="2" max="2" width="6.7109375" customWidth="1"/>
    <col min="3" max="3" width="6.7109375" hidden="1" customWidth="1"/>
    <col min="4" max="4" width="9.7109375" hidden="1" customWidth="1"/>
    <col min="5" max="6" width="10.7109375" customWidth="1"/>
    <col min="7" max="7" width="9.7109375" customWidth="1"/>
    <col min="8" max="8" width="18.7109375" customWidth="1"/>
    <col min="9" max="9" width="12.7109375" customWidth="1"/>
    <col min="10" max="10" width="9.7109375" customWidth="1"/>
    <col min="11" max="11" width="30.7109375" hidden="1" customWidth="1"/>
    <col min="12" max="12" width="9.7109375" customWidth="1"/>
    <col min="13" max="13" width="30.7109375" hidden="1" customWidth="1"/>
    <col min="14" max="14" width="12.7109375" customWidth="1"/>
    <col min="15" max="15" width="15.7109375" customWidth="1"/>
  </cols>
  <sheetData>
    <row r="1" spans="2:15" x14ac:dyDescent="0.2">
      <c r="B1" s="73" t="s">
        <v>146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2:15" ht="13.5" thickBot="1" x14ac:dyDescent="0.25"/>
    <row r="3" spans="2:15" ht="13.5" thickBot="1" x14ac:dyDescent="0.25">
      <c r="B3" s="21" t="s">
        <v>77</v>
      </c>
      <c r="C3" s="5" t="s">
        <v>78</v>
      </c>
      <c r="D3" s="5" t="s">
        <v>71</v>
      </c>
      <c r="E3" s="5" t="s">
        <v>72</v>
      </c>
      <c r="F3" s="5" t="s">
        <v>73</v>
      </c>
      <c r="G3" s="5" t="s">
        <v>74</v>
      </c>
      <c r="H3" s="5" t="s">
        <v>75</v>
      </c>
      <c r="I3" s="8" t="s">
        <v>76</v>
      </c>
      <c r="J3" s="17" t="s">
        <v>79</v>
      </c>
      <c r="K3" s="11" t="s">
        <v>80</v>
      </c>
      <c r="L3" s="17" t="s">
        <v>81</v>
      </c>
      <c r="M3" s="11" t="s">
        <v>80</v>
      </c>
      <c r="N3" s="14" t="s">
        <v>82</v>
      </c>
      <c r="O3" s="51" t="s">
        <v>83</v>
      </c>
    </row>
    <row r="4" spans="2:15" ht="13.5" thickTop="1" x14ac:dyDescent="0.2">
      <c r="B4" s="43">
        <v>33</v>
      </c>
      <c r="C4" s="56">
        <v>2</v>
      </c>
      <c r="D4" s="38">
        <v>26372</v>
      </c>
      <c r="E4" s="39" t="s">
        <v>190</v>
      </c>
      <c r="F4" s="39" t="s">
        <v>191</v>
      </c>
      <c r="G4" s="38">
        <v>2006</v>
      </c>
      <c r="H4" s="39" t="s">
        <v>47</v>
      </c>
      <c r="I4" s="39" t="s">
        <v>3</v>
      </c>
      <c r="J4" s="18">
        <v>18.739999999999998</v>
      </c>
      <c r="K4" s="47"/>
      <c r="L4" s="18">
        <v>15.04</v>
      </c>
      <c r="M4" s="47"/>
      <c r="N4" s="15">
        <f t="shared" ref="N4:N39" si="0">MIN(J4,L4)</f>
        <v>15.04</v>
      </c>
      <c r="O4" s="52">
        <v>1</v>
      </c>
    </row>
    <row r="5" spans="2:15" x14ac:dyDescent="0.2">
      <c r="B5" s="22">
        <v>32</v>
      </c>
      <c r="C5" s="23">
        <v>1</v>
      </c>
      <c r="D5" s="38">
        <v>21432</v>
      </c>
      <c r="E5" s="39" t="s">
        <v>187</v>
      </c>
      <c r="F5" s="39" t="s">
        <v>188</v>
      </c>
      <c r="G5" s="38">
        <v>2007</v>
      </c>
      <c r="H5" s="39" t="s">
        <v>58</v>
      </c>
      <c r="I5" s="39" t="s">
        <v>189</v>
      </c>
      <c r="J5" s="19">
        <v>15.27</v>
      </c>
      <c r="K5" s="42"/>
      <c r="L5" s="19">
        <v>21.66</v>
      </c>
      <c r="M5" s="42"/>
      <c r="N5" s="15">
        <f t="shared" si="0"/>
        <v>15.27</v>
      </c>
      <c r="O5" s="53">
        <v>2</v>
      </c>
    </row>
    <row r="6" spans="2:15" x14ac:dyDescent="0.2">
      <c r="B6" s="22">
        <v>28</v>
      </c>
      <c r="C6" s="23">
        <v>1</v>
      </c>
      <c r="D6" s="38">
        <v>18962</v>
      </c>
      <c r="E6" s="39" t="s">
        <v>182</v>
      </c>
      <c r="F6" s="39" t="s">
        <v>171</v>
      </c>
      <c r="G6" s="38">
        <v>2006</v>
      </c>
      <c r="H6" s="39" t="s">
        <v>47</v>
      </c>
      <c r="I6" s="39" t="s">
        <v>3</v>
      </c>
      <c r="J6" s="19">
        <v>19.55</v>
      </c>
      <c r="K6" s="42"/>
      <c r="L6" s="19">
        <v>16.47</v>
      </c>
      <c r="M6" s="42"/>
      <c r="N6" s="15">
        <f t="shared" si="0"/>
        <v>16.47</v>
      </c>
      <c r="O6" s="53">
        <v>3</v>
      </c>
    </row>
    <row r="7" spans="2:15" x14ac:dyDescent="0.2">
      <c r="B7" s="22">
        <v>18</v>
      </c>
      <c r="C7" s="23">
        <v>1</v>
      </c>
      <c r="D7" s="38">
        <v>25282</v>
      </c>
      <c r="E7" s="39" t="s">
        <v>166</v>
      </c>
      <c r="F7" s="39" t="s">
        <v>160</v>
      </c>
      <c r="G7" s="38">
        <v>2006</v>
      </c>
      <c r="H7" s="39" t="s">
        <v>47</v>
      </c>
      <c r="I7" s="39" t="s">
        <v>3</v>
      </c>
      <c r="J7" s="19">
        <v>16.63</v>
      </c>
      <c r="K7" s="42"/>
      <c r="L7" s="19">
        <v>17.809999999999999</v>
      </c>
      <c r="M7" s="42"/>
      <c r="N7" s="15">
        <f t="shared" si="0"/>
        <v>16.63</v>
      </c>
      <c r="O7" s="53">
        <v>4</v>
      </c>
    </row>
    <row r="8" spans="2:15" x14ac:dyDescent="0.2">
      <c r="B8" s="43">
        <v>14</v>
      </c>
      <c r="C8" s="23">
        <v>1</v>
      </c>
      <c r="D8" s="38">
        <v>30902</v>
      </c>
      <c r="E8" s="39" t="s">
        <v>166</v>
      </c>
      <c r="F8" s="39" t="s">
        <v>116</v>
      </c>
      <c r="G8" s="38">
        <v>2008</v>
      </c>
      <c r="H8" s="39" t="s">
        <v>47</v>
      </c>
      <c r="I8" s="39" t="s">
        <v>3</v>
      </c>
      <c r="J8" s="19">
        <v>20.49</v>
      </c>
      <c r="K8" s="42"/>
      <c r="L8" s="19">
        <v>17.2</v>
      </c>
      <c r="M8" s="42"/>
      <c r="N8" s="15">
        <f t="shared" si="0"/>
        <v>17.2</v>
      </c>
      <c r="O8" s="53">
        <v>5</v>
      </c>
    </row>
    <row r="9" spans="2:15" x14ac:dyDescent="0.2">
      <c r="B9" s="22">
        <v>11</v>
      </c>
      <c r="C9" s="23">
        <v>2</v>
      </c>
      <c r="D9" s="38">
        <v>18342</v>
      </c>
      <c r="E9" s="39" t="s">
        <v>161</v>
      </c>
      <c r="F9" s="39" t="s">
        <v>162</v>
      </c>
      <c r="G9" s="38">
        <v>2006</v>
      </c>
      <c r="H9" s="39" t="s">
        <v>2</v>
      </c>
      <c r="I9" s="39" t="s">
        <v>3</v>
      </c>
      <c r="J9" s="19">
        <v>19.54</v>
      </c>
      <c r="K9" s="42"/>
      <c r="L9" s="19">
        <v>18.72</v>
      </c>
      <c r="M9" s="42"/>
      <c r="N9" s="15">
        <f t="shared" si="0"/>
        <v>18.72</v>
      </c>
      <c r="O9" s="53">
        <v>6</v>
      </c>
    </row>
    <row r="10" spans="2:15" x14ac:dyDescent="0.2">
      <c r="B10" s="22">
        <v>24</v>
      </c>
      <c r="C10" s="23">
        <v>1</v>
      </c>
      <c r="D10" s="38">
        <v>33832</v>
      </c>
      <c r="E10" s="39" t="s">
        <v>176</v>
      </c>
      <c r="F10" s="39" t="s">
        <v>137</v>
      </c>
      <c r="G10" s="38">
        <v>2006</v>
      </c>
      <c r="H10" s="39" t="s">
        <v>47</v>
      </c>
      <c r="I10" s="39" t="s">
        <v>3</v>
      </c>
      <c r="J10" s="19">
        <v>22.54</v>
      </c>
      <c r="K10" s="42"/>
      <c r="L10" s="19">
        <v>18.78</v>
      </c>
      <c r="M10" s="42"/>
      <c r="N10" s="15">
        <f t="shared" si="0"/>
        <v>18.78</v>
      </c>
      <c r="O10" s="53">
        <v>7</v>
      </c>
    </row>
    <row r="11" spans="2:15" x14ac:dyDescent="0.2">
      <c r="B11" s="22">
        <v>35</v>
      </c>
      <c r="C11" s="23">
        <v>2</v>
      </c>
      <c r="D11" s="38">
        <v>35772</v>
      </c>
      <c r="E11" s="39" t="s">
        <v>194</v>
      </c>
      <c r="F11" s="39" t="s">
        <v>160</v>
      </c>
      <c r="G11" s="38">
        <v>2006</v>
      </c>
      <c r="H11" s="39" t="s">
        <v>69</v>
      </c>
      <c r="I11" s="39" t="s">
        <v>3</v>
      </c>
      <c r="J11" s="19">
        <v>999</v>
      </c>
      <c r="K11" s="49" t="s">
        <v>248</v>
      </c>
      <c r="L11" s="19">
        <v>18.93</v>
      </c>
      <c r="M11" s="42"/>
      <c r="N11" s="15">
        <f t="shared" si="0"/>
        <v>18.93</v>
      </c>
      <c r="O11" s="53">
        <v>8</v>
      </c>
    </row>
    <row r="12" spans="2:15" x14ac:dyDescent="0.2">
      <c r="B12" s="43">
        <v>1</v>
      </c>
      <c r="C12" s="23">
        <v>2</v>
      </c>
      <c r="D12" s="38">
        <v>30912</v>
      </c>
      <c r="E12" s="39" t="s">
        <v>147</v>
      </c>
      <c r="F12" s="39" t="s">
        <v>148</v>
      </c>
      <c r="G12" s="38">
        <v>2008</v>
      </c>
      <c r="H12" s="39" t="s">
        <v>47</v>
      </c>
      <c r="I12" s="39" t="s">
        <v>3</v>
      </c>
      <c r="J12" s="19">
        <v>19.38</v>
      </c>
      <c r="K12" s="42"/>
      <c r="L12" s="19">
        <v>20.8</v>
      </c>
      <c r="M12" s="42"/>
      <c r="N12" s="15">
        <f t="shared" si="0"/>
        <v>19.38</v>
      </c>
      <c r="O12" s="53">
        <v>9</v>
      </c>
    </row>
    <row r="13" spans="2:15" x14ac:dyDescent="0.2">
      <c r="B13" s="22">
        <v>23</v>
      </c>
      <c r="C13" s="23">
        <v>2</v>
      </c>
      <c r="D13" s="38">
        <v>35942</v>
      </c>
      <c r="E13" s="39" t="s">
        <v>174</v>
      </c>
      <c r="F13" s="39" t="s">
        <v>175</v>
      </c>
      <c r="G13" s="38">
        <v>2008</v>
      </c>
      <c r="H13" s="39" t="s">
        <v>95</v>
      </c>
      <c r="I13" s="39" t="s">
        <v>3</v>
      </c>
      <c r="J13" s="19">
        <v>24.64</v>
      </c>
      <c r="K13" s="42"/>
      <c r="L13" s="19">
        <v>20.3</v>
      </c>
      <c r="M13" s="42"/>
      <c r="N13" s="15">
        <f t="shared" si="0"/>
        <v>20.3</v>
      </c>
      <c r="O13" s="53">
        <v>10</v>
      </c>
    </row>
    <row r="14" spans="2:15" x14ac:dyDescent="0.2">
      <c r="B14" s="22">
        <v>16</v>
      </c>
      <c r="C14" s="23">
        <v>1</v>
      </c>
      <c r="D14" s="38">
        <v>32672</v>
      </c>
      <c r="E14" s="39" t="s">
        <v>168</v>
      </c>
      <c r="F14" s="39" t="s">
        <v>91</v>
      </c>
      <c r="G14" s="38">
        <v>2009</v>
      </c>
      <c r="H14" s="39" t="s">
        <v>64</v>
      </c>
      <c r="I14" s="39" t="s">
        <v>3</v>
      </c>
      <c r="J14" s="19">
        <v>20.81</v>
      </c>
      <c r="K14" s="42"/>
      <c r="L14" s="19">
        <v>23.54</v>
      </c>
      <c r="M14" s="42"/>
      <c r="N14" s="15">
        <f t="shared" si="0"/>
        <v>20.81</v>
      </c>
      <c r="O14" s="53">
        <v>11</v>
      </c>
    </row>
    <row r="15" spans="2:15" x14ac:dyDescent="0.2">
      <c r="B15" s="22">
        <v>22</v>
      </c>
      <c r="C15" s="23">
        <v>1</v>
      </c>
      <c r="D15" s="38">
        <v>35762</v>
      </c>
      <c r="E15" s="39" t="s">
        <v>173</v>
      </c>
      <c r="F15" s="39" t="s">
        <v>97</v>
      </c>
      <c r="G15" s="38">
        <v>2006</v>
      </c>
      <c r="H15" s="39" t="s">
        <v>69</v>
      </c>
      <c r="I15" s="39" t="s">
        <v>3</v>
      </c>
      <c r="J15" s="19">
        <v>29.26</v>
      </c>
      <c r="K15" s="42"/>
      <c r="L15" s="19">
        <v>21.11</v>
      </c>
      <c r="M15" s="42"/>
      <c r="N15" s="15">
        <f t="shared" si="0"/>
        <v>21.11</v>
      </c>
      <c r="O15" s="53">
        <v>12</v>
      </c>
    </row>
    <row r="16" spans="2:15" x14ac:dyDescent="0.2">
      <c r="B16" s="43">
        <v>27</v>
      </c>
      <c r="C16" s="23">
        <v>2</v>
      </c>
      <c r="D16" s="38">
        <v>35792</v>
      </c>
      <c r="E16" s="39" t="s">
        <v>181</v>
      </c>
      <c r="F16" s="39" t="s">
        <v>112</v>
      </c>
      <c r="G16" s="38">
        <v>2006</v>
      </c>
      <c r="H16" s="39" t="s">
        <v>28</v>
      </c>
      <c r="I16" s="39" t="s">
        <v>3</v>
      </c>
      <c r="J16" s="19">
        <v>999</v>
      </c>
      <c r="K16" s="49" t="s">
        <v>247</v>
      </c>
      <c r="L16" s="19">
        <v>21.21</v>
      </c>
      <c r="M16" s="42"/>
      <c r="N16" s="15">
        <f t="shared" si="0"/>
        <v>21.21</v>
      </c>
      <c r="O16" s="53">
        <v>13</v>
      </c>
    </row>
    <row r="17" spans="2:15" x14ac:dyDescent="0.2">
      <c r="B17" s="22">
        <v>13</v>
      </c>
      <c r="C17" s="23">
        <v>2</v>
      </c>
      <c r="D17" s="38">
        <v>35932</v>
      </c>
      <c r="E17" s="39" t="s">
        <v>164</v>
      </c>
      <c r="F17" s="39" t="s">
        <v>165</v>
      </c>
      <c r="G17" s="38">
        <v>2006</v>
      </c>
      <c r="H17" s="39" t="s">
        <v>95</v>
      </c>
      <c r="I17" s="39" t="s">
        <v>3</v>
      </c>
      <c r="J17" s="19">
        <v>24.42</v>
      </c>
      <c r="K17" s="42"/>
      <c r="L17" s="19">
        <v>22.68</v>
      </c>
      <c r="M17" s="42"/>
      <c r="N17" s="15">
        <f t="shared" si="0"/>
        <v>22.68</v>
      </c>
      <c r="O17" s="53">
        <v>14</v>
      </c>
    </row>
    <row r="18" spans="2:15" x14ac:dyDescent="0.2">
      <c r="B18" s="22">
        <v>10</v>
      </c>
      <c r="C18" s="23">
        <v>1</v>
      </c>
      <c r="D18" s="38">
        <v>18872</v>
      </c>
      <c r="E18" s="39" t="s">
        <v>159</v>
      </c>
      <c r="F18" s="39" t="s">
        <v>160</v>
      </c>
      <c r="G18" s="38">
        <v>2008</v>
      </c>
      <c r="H18" s="39" t="s">
        <v>64</v>
      </c>
      <c r="I18" s="39" t="s">
        <v>3</v>
      </c>
      <c r="J18" s="19">
        <v>999</v>
      </c>
      <c r="K18" s="49" t="s">
        <v>243</v>
      </c>
      <c r="L18" s="19">
        <v>22.8</v>
      </c>
      <c r="M18" s="42"/>
      <c r="N18" s="15">
        <f t="shared" si="0"/>
        <v>22.8</v>
      </c>
      <c r="O18" s="52">
        <v>15</v>
      </c>
    </row>
    <row r="19" spans="2:15" x14ac:dyDescent="0.2">
      <c r="B19" s="22">
        <v>34</v>
      </c>
      <c r="C19" s="23">
        <v>1</v>
      </c>
      <c r="D19" s="38">
        <v>36152</v>
      </c>
      <c r="E19" s="39" t="s">
        <v>192</v>
      </c>
      <c r="F19" s="39" t="s">
        <v>193</v>
      </c>
      <c r="G19" s="38">
        <v>2006</v>
      </c>
      <c r="H19" s="39" t="s">
        <v>61</v>
      </c>
      <c r="I19" s="39" t="s">
        <v>3</v>
      </c>
      <c r="J19" s="19">
        <v>23.78</v>
      </c>
      <c r="K19" s="42"/>
      <c r="L19" s="19">
        <v>27.59</v>
      </c>
      <c r="M19" s="42"/>
      <c r="N19" s="15">
        <f t="shared" si="0"/>
        <v>23.78</v>
      </c>
      <c r="O19" s="53">
        <v>16</v>
      </c>
    </row>
    <row r="20" spans="2:15" x14ac:dyDescent="0.2">
      <c r="B20" s="43">
        <v>8</v>
      </c>
      <c r="C20" s="23">
        <v>1</v>
      </c>
      <c r="D20" s="38">
        <v>35232</v>
      </c>
      <c r="E20" s="39" t="s">
        <v>156</v>
      </c>
      <c r="F20" s="39" t="s">
        <v>129</v>
      </c>
      <c r="G20" s="38">
        <v>2006</v>
      </c>
      <c r="H20" s="39" t="s">
        <v>6</v>
      </c>
      <c r="I20" s="39" t="s">
        <v>3</v>
      </c>
      <c r="J20" s="19">
        <v>999</v>
      </c>
      <c r="K20" s="49" t="s">
        <v>241</v>
      </c>
      <c r="L20" s="19">
        <v>23.85</v>
      </c>
      <c r="M20" s="42"/>
      <c r="N20" s="15">
        <f t="shared" si="0"/>
        <v>23.85</v>
      </c>
      <c r="O20" s="53">
        <v>17</v>
      </c>
    </row>
    <row r="21" spans="2:15" x14ac:dyDescent="0.2">
      <c r="B21" s="22">
        <v>5</v>
      </c>
      <c r="C21" s="23">
        <v>2</v>
      </c>
      <c r="D21" s="38">
        <v>36042</v>
      </c>
      <c r="E21" s="39" t="s">
        <v>154</v>
      </c>
      <c r="F21" s="39" t="s">
        <v>104</v>
      </c>
      <c r="G21" s="38">
        <v>2008</v>
      </c>
      <c r="H21" s="39" t="s">
        <v>68</v>
      </c>
      <c r="I21" s="39" t="s">
        <v>3</v>
      </c>
      <c r="J21" s="19">
        <v>26.08</v>
      </c>
      <c r="K21" s="42"/>
      <c r="L21" s="19">
        <v>23.88</v>
      </c>
      <c r="M21" s="42"/>
      <c r="N21" s="15">
        <f t="shared" si="0"/>
        <v>23.88</v>
      </c>
      <c r="O21" s="53">
        <v>18</v>
      </c>
    </row>
    <row r="22" spans="2:15" x14ac:dyDescent="0.2">
      <c r="B22" s="22">
        <v>36</v>
      </c>
      <c r="C22" s="23">
        <v>1</v>
      </c>
      <c r="D22" s="38">
        <v>30892</v>
      </c>
      <c r="E22" s="39" t="s">
        <v>111</v>
      </c>
      <c r="F22" s="39" t="s">
        <v>195</v>
      </c>
      <c r="G22" s="38">
        <v>2008</v>
      </c>
      <c r="H22" s="39" t="s">
        <v>47</v>
      </c>
      <c r="I22" s="39" t="s">
        <v>3</v>
      </c>
      <c r="J22" s="19">
        <v>999</v>
      </c>
      <c r="K22" s="49" t="s">
        <v>249</v>
      </c>
      <c r="L22" s="19">
        <v>24</v>
      </c>
      <c r="M22" s="42"/>
      <c r="N22" s="15">
        <f t="shared" si="0"/>
        <v>24</v>
      </c>
      <c r="O22" s="53">
        <v>19</v>
      </c>
    </row>
    <row r="23" spans="2:15" x14ac:dyDescent="0.2">
      <c r="B23" s="22">
        <v>9</v>
      </c>
      <c r="C23" s="23">
        <v>2</v>
      </c>
      <c r="D23" s="38">
        <v>30922</v>
      </c>
      <c r="E23" s="39" t="s">
        <v>157</v>
      </c>
      <c r="F23" s="39" t="s">
        <v>158</v>
      </c>
      <c r="G23" s="38">
        <v>2008</v>
      </c>
      <c r="H23" s="39" t="s">
        <v>47</v>
      </c>
      <c r="I23" s="39" t="s">
        <v>3</v>
      </c>
      <c r="J23" s="19">
        <v>24.61</v>
      </c>
      <c r="K23" s="42"/>
      <c r="L23" s="19">
        <v>25.13</v>
      </c>
      <c r="M23" s="42"/>
      <c r="N23" s="15">
        <f t="shared" si="0"/>
        <v>24.61</v>
      </c>
      <c r="O23" s="53">
        <v>20</v>
      </c>
    </row>
    <row r="24" spans="2:15" x14ac:dyDescent="0.2">
      <c r="B24" s="43">
        <v>3</v>
      </c>
      <c r="C24" s="23">
        <v>2</v>
      </c>
      <c r="D24" s="38">
        <v>30962</v>
      </c>
      <c r="E24" s="39" t="s">
        <v>151</v>
      </c>
      <c r="F24" s="39" t="s">
        <v>129</v>
      </c>
      <c r="G24" s="38">
        <v>2008</v>
      </c>
      <c r="H24" s="39" t="s">
        <v>64</v>
      </c>
      <c r="I24" s="39" t="s">
        <v>3</v>
      </c>
      <c r="J24" s="19">
        <v>24.84</v>
      </c>
      <c r="K24" s="42"/>
      <c r="L24" s="19">
        <v>62.21</v>
      </c>
      <c r="M24" s="42"/>
      <c r="N24" s="15">
        <f t="shared" si="0"/>
        <v>24.84</v>
      </c>
      <c r="O24" s="53">
        <v>21</v>
      </c>
    </row>
    <row r="25" spans="2:15" x14ac:dyDescent="0.2">
      <c r="B25" s="22">
        <v>19</v>
      </c>
      <c r="C25" s="23">
        <v>2</v>
      </c>
      <c r="D25" s="38">
        <v>35842</v>
      </c>
      <c r="E25" s="39" t="s">
        <v>169</v>
      </c>
      <c r="F25" s="39" t="s">
        <v>114</v>
      </c>
      <c r="G25" s="38">
        <v>2006</v>
      </c>
      <c r="H25" s="39" t="s">
        <v>127</v>
      </c>
      <c r="I25" s="39" t="s">
        <v>3</v>
      </c>
      <c r="J25" s="19">
        <v>25.94</v>
      </c>
      <c r="K25" s="42"/>
      <c r="L25" s="19">
        <v>27.39</v>
      </c>
      <c r="M25" s="42"/>
      <c r="N25" s="15">
        <f t="shared" si="0"/>
        <v>25.94</v>
      </c>
      <c r="O25" s="53">
        <v>22</v>
      </c>
    </row>
    <row r="26" spans="2:15" x14ac:dyDescent="0.2">
      <c r="B26" s="22">
        <v>15</v>
      </c>
      <c r="C26" s="23">
        <v>2</v>
      </c>
      <c r="D26" s="38">
        <v>35242</v>
      </c>
      <c r="E26" s="39" t="s">
        <v>167</v>
      </c>
      <c r="F26" s="39" t="s">
        <v>153</v>
      </c>
      <c r="G26" s="38">
        <v>2009</v>
      </c>
      <c r="H26" s="39" t="s">
        <v>6</v>
      </c>
      <c r="I26" s="39" t="s">
        <v>3</v>
      </c>
      <c r="J26" s="19">
        <v>999</v>
      </c>
      <c r="K26" s="49" t="s">
        <v>244</v>
      </c>
      <c r="L26" s="19">
        <v>26.01</v>
      </c>
      <c r="M26" s="42"/>
      <c r="N26" s="15">
        <f t="shared" si="0"/>
        <v>26.01</v>
      </c>
      <c r="O26" s="53">
        <v>23</v>
      </c>
    </row>
    <row r="27" spans="2:15" x14ac:dyDescent="0.2">
      <c r="B27" s="22">
        <v>21</v>
      </c>
      <c r="C27" s="23">
        <v>2</v>
      </c>
      <c r="D27" s="38">
        <v>30932</v>
      </c>
      <c r="E27" s="39" t="s">
        <v>172</v>
      </c>
      <c r="F27" s="39" t="s">
        <v>104</v>
      </c>
      <c r="G27" s="38">
        <v>2009</v>
      </c>
      <c r="H27" s="39" t="s">
        <v>64</v>
      </c>
      <c r="I27" s="39" t="s">
        <v>3</v>
      </c>
      <c r="J27" s="19">
        <v>27.11</v>
      </c>
      <c r="K27" s="42"/>
      <c r="L27" s="19">
        <v>26.59</v>
      </c>
      <c r="M27" s="42"/>
      <c r="N27" s="15">
        <f t="shared" si="0"/>
        <v>26.59</v>
      </c>
      <c r="O27" s="53">
        <v>24</v>
      </c>
    </row>
    <row r="28" spans="2:15" x14ac:dyDescent="0.2">
      <c r="B28" s="43">
        <v>30</v>
      </c>
      <c r="C28" s="23">
        <v>1</v>
      </c>
      <c r="D28" s="38">
        <v>36142</v>
      </c>
      <c r="E28" s="39" t="s">
        <v>149</v>
      </c>
      <c r="F28" s="39" t="s">
        <v>184</v>
      </c>
      <c r="G28" s="38">
        <v>2006</v>
      </c>
      <c r="H28" s="39" t="s">
        <v>61</v>
      </c>
      <c r="I28" s="39" t="s">
        <v>3</v>
      </c>
      <c r="J28" s="19">
        <v>26.65</v>
      </c>
      <c r="K28" s="42"/>
      <c r="L28" s="19">
        <v>26.66</v>
      </c>
      <c r="M28" s="42"/>
      <c r="N28" s="15">
        <f t="shared" si="0"/>
        <v>26.65</v>
      </c>
      <c r="O28" s="53">
        <v>25</v>
      </c>
    </row>
    <row r="29" spans="2:15" x14ac:dyDescent="0.2">
      <c r="B29" s="22">
        <v>29</v>
      </c>
      <c r="C29" s="23">
        <v>2</v>
      </c>
      <c r="D29" s="38">
        <v>35872</v>
      </c>
      <c r="E29" s="39" t="s">
        <v>183</v>
      </c>
      <c r="F29" s="39" t="s">
        <v>142</v>
      </c>
      <c r="G29" s="38">
        <v>2007</v>
      </c>
      <c r="H29" s="39" t="s">
        <v>53</v>
      </c>
      <c r="I29" s="39" t="s">
        <v>3</v>
      </c>
      <c r="J29" s="19">
        <v>27.13</v>
      </c>
      <c r="K29" s="42"/>
      <c r="L29" s="19">
        <v>999</v>
      </c>
      <c r="M29" s="49" t="s">
        <v>253</v>
      </c>
      <c r="N29" s="15">
        <f t="shared" si="0"/>
        <v>27.13</v>
      </c>
      <c r="O29" s="53">
        <v>26</v>
      </c>
    </row>
    <row r="30" spans="2:15" x14ac:dyDescent="0.2">
      <c r="B30" s="22">
        <v>4</v>
      </c>
      <c r="C30" s="23">
        <v>1</v>
      </c>
      <c r="D30" s="38">
        <v>35742</v>
      </c>
      <c r="E30" s="39" t="s">
        <v>152</v>
      </c>
      <c r="F30" s="39" t="s">
        <v>153</v>
      </c>
      <c r="G30" s="38">
        <v>2006</v>
      </c>
      <c r="H30" s="39" t="s">
        <v>69</v>
      </c>
      <c r="I30" s="39" t="s">
        <v>3</v>
      </c>
      <c r="J30" s="19">
        <v>35.96</v>
      </c>
      <c r="K30" s="42"/>
      <c r="L30" s="19">
        <v>29.63</v>
      </c>
      <c r="M30" s="42"/>
      <c r="N30" s="15">
        <f t="shared" si="0"/>
        <v>29.63</v>
      </c>
      <c r="O30" s="53">
        <v>27</v>
      </c>
    </row>
    <row r="31" spans="2:15" x14ac:dyDescent="0.2">
      <c r="B31" s="22">
        <v>12</v>
      </c>
      <c r="C31" s="23">
        <v>1</v>
      </c>
      <c r="D31" s="38">
        <v>36082</v>
      </c>
      <c r="E31" s="39" t="s">
        <v>163</v>
      </c>
      <c r="F31" s="39" t="s">
        <v>129</v>
      </c>
      <c r="G31" s="38">
        <v>2008</v>
      </c>
      <c r="H31" s="39" t="s">
        <v>61</v>
      </c>
      <c r="I31" s="39" t="s">
        <v>3</v>
      </c>
      <c r="J31" s="19">
        <v>31.4</v>
      </c>
      <c r="K31" s="49"/>
      <c r="L31" s="19">
        <v>31.89</v>
      </c>
      <c r="M31" s="42"/>
      <c r="N31" s="15">
        <f t="shared" si="0"/>
        <v>31.4</v>
      </c>
      <c r="O31" s="53">
        <v>28</v>
      </c>
    </row>
    <row r="32" spans="2:15" x14ac:dyDescent="0.2">
      <c r="B32" s="43">
        <v>31</v>
      </c>
      <c r="C32" s="23">
        <v>2</v>
      </c>
      <c r="D32" s="38">
        <v>33702</v>
      </c>
      <c r="E32" s="39" t="s">
        <v>185</v>
      </c>
      <c r="F32" s="39" t="s">
        <v>186</v>
      </c>
      <c r="G32" s="38">
        <v>2010</v>
      </c>
      <c r="H32" s="39" t="s">
        <v>64</v>
      </c>
      <c r="I32" s="39" t="s">
        <v>3</v>
      </c>
      <c r="J32" s="19">
        <v>36.94</v>
      </c>
      <c r="K32" s="42"/>
      <c r="L32" s="19">
        <v>999</v>
      </c>
      <c r="M32" s="49" t="s">
        <v>254</v>
      </c>
      <c r="N32" s="15">
        <f t="shared" si="0"/>
        <v>36.94</v>
      </c>
      <c r="O32" s="52">
        <v>29</v>
      </c>
    </row>
    <row r="33" spans="2:15" x14ac:dyDescent="0.2">
      <c r="B33" s="22">
        <v>26</v>
      </c>
      <c r="C33" s="23">
        <v>1</v>
      </c>
      <c r="D33" s="38">
        <v>35952</v>
      </c>
      <c r="E33" s="39" t="s">
        <v>178</v>
      </c>
      <c r="F33" s="39" t="s">
        <v>179</v>
      </c>
      <c r="G33" s="38">
        <v>2011</v>
      </c>
      <c r="H33" s="39" t="s">
        <v>180</v>
      </c>
      <c r="I33" s="39" t="s">
        <v>3</v>
      </c>
      <c r="J33" s="19">
        <v>38.39</v>
      </c>
      <c r="K33" s="42"/>
      <c r="L33" s="19">
        <v>999</v>
      </c>
      <c r="M33" s="49" t="s">
        <v>252</v>
      </c>
      <c r="N33" s="15">
        <f t="shared" si="0"/>
        <v>38.39</v>
      </c>
      <c r="O33" s="53">
        <v>30</v>
      </c>
    </row>
    <row r="34" spans="2:15" x14ac:dyDescent="0.2">
      <c r="B34" s="22">
        <v>7</v>
      </c>
      <c r="C34" s="23">
        <v>2</v>
      </c>
      <c r="D34" s="38">
        <v>36072</v>
      </c>
      <c r="E34" s="39" t="s">
        <v>155</v>
      </c>
      <c r="F34" s="39" t="s">
        <v>131</v>
      </c>
      <c r="G34" s="38">
        <v>2008</v>
      </c>
      <c r="H34" s="39" t="s">
        <v>61</v>
      </c>
      <c r="I34" s="39" t="s">
        <v>3</v>
      </c>
      <c r="J34" s="19">
        <v>38.57</v>
      </c>
      <c r="K34" s="42"/>
      <c r="L34" s="19">
        <v>50.37</v>
      </c>
      <c r="M34" s="42"/>
      <c r="N34" s="15">
        <f t="shared" si="0"/>
        <v>38.57</v>
      </c>
      <c r="O34" s="53">
        <v>31</v>
      </c>
    </row>
    <row r="35" spans="2:15" x14ac:dyDescent="0.2">
      <c r="B35" s="22">
        <v>25</v>
      </c>
      <c r="C35" s="23">
        <v>2</v>
      </c>
      <c r="D35" s="38">
        <v>36102</v>
      </c>
      <c r="E35" s="39" t="s">
        <v>177</v>
      </c>
      <c r="F35" s="39" t="s">
        <v>137</v>
      </c>
      <c r="G35" s="38">
        <v>2009</v>
      </c>
      <c r="H35" s="39" t="s">
        <v>61</v>
      </c>
      <c r="I35" s="39" t="s">
        <v>3</v>
      </c>
      <c r="J35" s="19">
        <v>999</v>
      </c>
      <c r="K35" s="49" t="s">
        <v>246</v>
      </c>
      <c r="L35" s="19">
        <v>41.41</v>
      </c>
      <c r="M35" s="49"/>
      <c r="N35" s="15">
        <f t="shared" si="0"/>
        <v>41.41</v>
      </c>
      <c r="O35" s="53">
        <v>32</v>
      </c>
    </row>
    <row r="36" spans="2:15" x14ac:dyDescent="0.2">
      <c r="B36" s="43">
        <v>2</v>
      </c>
      <c r="C36" s="23">
        <v>1</v>
      </c>
      <c r="D36" s="38">
        <v>36062</v>
      </c>
      <c r="E36" s="39" t="s">
        <v>149</v>
      </c>
      <c r="F36" s="39" t="s">
        <v>150</v>
      </c>
      <c r="G36" s="38">
        <v>2011</v>
      </c>
      <c r="H36" s="39" t="s">
        <v>61</v>
      </c>
      <c r="I36" s="39" t="s">
        <v>3</v>
      </c>
      <c r="J36" s="19">
        <v>999</v>
      </c>
      <c r="K36" s="49" t="s">
        <v>242</v>
      </c>
      <c r="L36" s="19">
        <v>999</v>
      </c>
      <c r="M36" s="49" t="s">
        <v>250</v>
      </c>
      <c r="N36" s="15">
        <f t="shared" si="0"/>
        <v>999</v>
      </c>
      <c r="O36" s="53">
        <v>33</v>
      </c>
    </row>
    <row r="37" spans="2:15" x14ac:dyDescent="0.2">
      <c r="B37" s="22">
        <v>20</v>
      </c>
      <c r="C37" s="23">
        <v>1</v>
      </c>
      <c r="D37" s="38">
        <v>36092</v>
      </c>
      <c r="E37" s="39" t="s">
        <v>170</v>
      </c>
      <c r="F37" s="39" t="s">
        <v>171</v>
      </c>
      <c r="G37" s="38">
        <v>2008</v>
      </c>
      <c r="H37" s="39" t="s">
        <v>61</v>
      </c>
      <c r="I37" s="39" t="s">
        <v>3</v>
      </c>
      <c r="J37" s="19">
        <v>999</v>
      </c>
      <c r="K37" s="49" t="s">
        <v>245</v>
      </c>
      <c r="L37" s="19">
        <v>999</v>
      </c>
      <c r="M37" s="49" t="s">
        <v>251</v>
      </c>
      <c r="N37" s="15">
        <f t="shared" si="0"/>
        <v>999</v>
      </c>
      <c r="O37" s="53">
        <v>34</v>
      </c>
    </row>
    <row r="38" spans="2:15" x14ac:dyDescent="0.2">
      <c r="B38" s="22">
        <v>6</v>
      </c>
      <c r="C38" s="23">
        <v>1</v>
      </c>
      <c r="D38" s="38"/>
      <c r="E38" s="39"/>
      <c r="F38" s="39"/>
      <c r="G38" s="38"/>
      <c r="H38" s="39"/>
      <c r="I38" s="39"/>
      <c r="J38" s="19">
        <v>1000</v>
      </c>
      <c r="K38" s="42"/>
      <c r="L38" s="19">
        <v>1000</v>
      </c>
      <c r="M38" s="42"/>
      <c r="N38" s="15">
        <f t="shared" si="0"/>
        <v>1000</v>
      </c>
      <c r="O38" s="53">
        <v>35</v>
      </c>
    </row>
    <row r="39" spans="2:15" ht="13.5" thickBot="1" x14ac:dyDescent="0.25">
      <c r="B39" s="22">
        <v>17</v>
      </c>
      <c r="C39" s="24">
        <v>2</v>
      </c>
      <c r="D39" s="40"/>
      <c r="E39" s="41"/>
      <c r="F39" s="41"/>
      <c r="G39" s="40"/>
      <c r="H39" s="41"/>
      <c r="I39" s="41"/>
      <c r="J39" s="20">
        <v>1000</v>
      </c>
      <c r="K39" s="36"/>
      <c r="L39" s="20">
        <v>1000</v>
      </c>
      <c r="M39" s="36"/>
      <c r="N39" s="16">
        <f t="shared" si="0"/>
        <v>1000</v>
      </c>
      <c r="O39" s="53">
        <v>36</v>
      </c>
    </row>
    <row r="40" spans="2:15" x14ac:dyDescent="0.2">
      <c r="B40" s="27"/>
      <c r="C40" s="27"/>
      <c r="D40" s="28"/>
      <c r="E40" s="29"/>
      <c r="F40" s="29"/>
      <c r="G40" s="28"/>
      <c r="H40" s="29"/>
      <c r="I40" s="29"/>
      <c r="J40" s="30"/>
      <c r="K40" s="27"/>
      <c r="L40" s="30"/>
      <c r="M40" s="27"/>
      <c r="N40" s="31"/>
      <c r="O40" s="32"/>
    </row>
    <row r="41" spans="2:15" x14ac:dyDescent="0.2">
      <c r="B41" s="27"/>
      <c r="C41" s="27"/>
      <c r="D41" s="28"/>
      <c r="E41" s="29"/>
      <c r="F41" s="29"/>
      <c r="G41" s="28"/>
      <c r="H41" s="29"/>
      <c r="I41" s="29"/>
      <c r="J41" s="30"/>
      <c r="K41" s="27"/>
      <c r="L41" s="30"/>
      <c r="M41" s="27"/>
      <c r="N41" s="31"/>
      <c r="O41" s="32"/>
    </row>
    <row r="42" spans="2:15" x14ac:dyDescent="0.2">
      <c r="B42" s="27"/>
      <c r="C42" s="27"/>
      <c r="D42" s="28"/>
      <c r="E42" s="29"/>
      <c r="F42" s="29"/>
      <c r="G42" s="28"/>
      <c r="H42" s="29"/>
      <c r="I42" s="29"/>
      <c r="J42" s="30"/>
      <c r="K42" s="27"/>
      <c r="L42" s="30"/>
      <c r="M42" s="27"/>
      <c r="N42" s="31"/>
      <c r="O42" s="32"/>
    </row>
  </sheetData>
  <mergeCells count="1">
    <mergeCell ref="B1:O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B1:O51"/>
  <sheetViews>
    <sheetView tabSelected="1" workbookViewId="0">
      <selection activeCell="T13" sqref="T13"/>
    </sheetView>
  </sheetViews>
  <sheetFormatPr defaultRowHeight="12.75" x14ac:dyDescent="0.2"/>
  <cols>
    <col min="1" max="1" width="4.7109375" customWidth="1"/>
    <col min="2" max="2" width="6.7109375" customWidth="1"/>
    <col min="3" max="3" width="6.7109375" hidden="1" customWidth="1"/>
    <col min="4" max="4" width="9.7109375" hidden="1" customWidth="1"/>
    <col min="5" max="6" width="10.7109375" customWidth="1"/>
    <col min="7" max="7" width="9.7109375" customWidth="1"/>
    <col min="8" max="8" width="18.7109375" customWidth="1"/>
    <col min="9" max="9" width="12.7109375" customWidth="1"/>
    <col min="10" max="10" width="9.7109375" customWidth="1"/>
    <col min="11" max="11" width="30.7109375" hidden="1" customWidth="1"/>
    <col min="12" max="12" width="9.7109375" customWidth="1"/>
    <col min="13" max="13" width="30.7109375" hidden="1" customWidth="1"/>
    <col min="14" max="14" width="12.7109375" customWidth="1"/>
    <col min="15" max="15" width="15.7109375" customWidth="1"/>
  </cols>
  <sheetData>
    <row r="1" spans="2:15" x14ac:dyDescent="0.2">
      <c r="B1" s="73" t="s">
        <v>86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2:15" ht="13.5" thickBot="1" x14ac:dyDescent="0.25"/>
    <row r="3" spans="2:15" ht="13.5" thickBot="1" x14ac:dyDescent="0.25">
      <c r="B3" s="21" t="s">
        <v>77</v>
      </c>
      <c r="C3" s="5" t="s">
        <v>78</v>
      </c>
      <c r="D3" s="5" t="s">
        <v>71</v>
      </c>
      <c r="E3" s="5" t="s">
        <v>72</v>
      </c>
      <c r="F3" s="5" t="s">
        <v>73</v>
      </c>
      <c r="G3" s="5" t="s">
        <v>74</v>
      </c>
      <c r="H3" s="5" t="s">
        <v>75</v>
      </c>
      <c r="I3" s="8" t="s">
        <v>76</v>
      </c>
      <c r="J3" s="17" t="s">
        <v>79</v>
      </c>
      <c r="K3" s="11" t="s">
        <v>80</v>
      </c>
      <c r="L3" s="17" t="s">
        <v>81</v>
      </c>
      <c r="M3" s="11" t="s">
        <v>80</v>
      </c>
      <c r="N3" s="14" t="s">
        <v>82</v>
      </c>
      <c r="O3" s="51" t="s">
        <v>83</v>
      </c>
    </row>
    <row r="4" spans="2:15" ht="13.5" thickTop="1" x14ac:dyDescent="0.2">
      <c r="B4" s="43">
        <v>63</v>
      </c>
      <c r="C4" s="56">
        <v>2</v>
      </c>
      <c r="D4" s="38">
        <v>28841</v>
      </c>
      <c r="E4" s="39" t="s">
        <v>50</v>
      </c>
      <c r="F4" s="39" t="s">
        <v>15</v>
      </c>
      <c r="G4" s="38">
        <v>2006</v>
      </c>
      <c r="H4" s="39" t="s">
        <v>47</v>
      </c>
      <c r="I4" s="44" t="s">
        <v>3</v>
      </c>
      <c r="J4" s="18">
        <v>15.95</v>
      </c>
      <c r="K4" s="47"/>
      <c r="L4" s="18">
        <v>14.32</v>
      </c>
      <c r="M4" s="47"/>
      <c r="N4" s="15">
        <f t="shared" ref="N4:N43" si="0">MIN(J4,L4)</f>
        <v>14.32</v>
      </c>
      <c r="O4" s="52">
        <v>1</v>
      </c>
    </row>
    <row r="5" spans="2:15" x14ac:dyDescent="0.2">
      <c r="B5" s="22">
        <v>64</v>
      </c>
      <c r="C5" s="23">
        <v>1</v>
      </c>
      <c r="D5" s="38">
        <v>39081</v>
      </c>
      <c r="E5" s="39" t="s">
        <v>42</v>
      </c>
      <c r="F5" s="39" t="s">
        <v>27</v>
      </c>
      <c r="G5" s="38">
        <v>2007</v>
      </c>
      <c r="H5" s="39" t="s">
        <v>44</v>
      </c>
      <c r="I5" s="44" t="s">
        <v>3</v>
      </c>
      <c r="J5" s="19" t="s">
        <v>269</v>
      </c>
      <c r="K5" s="49" t="s">
        <v>259</v>
      </c>
      <c r="L5" s="19">
        <v>14.94</v>
      </c>
      <c r="M5" s="42"/>
      <c r="N5" s="15">
        <f t="shared" si="0"/>
        <v>14.94</v>
      </c>
      <c r="O5" s="53">
        <v>2</v>
      </c>
    </row>
    <row r="6" spans="2:15" x14ac:dyDescent="0.2">
      <c r="B6" s="43">
        <v>83</v>
      </c>
      <c r="C6" s="23">
        <v>2</v>
      </c>
      <c r="D6" s="38">
        <v>34611</v>
      </c>
      <c r="E6" s="39" t="s">
        <v>229</v>
      </c>
      <c r="F6" s="39" t="s">
        <v>230</v>
      </c>
      <c r="G6" s="38">
        <v>2007</v>
      </c>
      <c r="H6" s="39" t="s">
        <v>44</v>
      </c>
      <c r="I6" s="44" t="s">
        <v>3</v>
      </c>
      <c r="J6" s="19">
        <v>16.84</v>
      </c>
      <c r="K6" s="42"/>
      <c r="L6" s="19">
        <v>22.77</v>
      </c>
      <c r="M6" s="42"/>
      <c r="N6" s="15">
        <f t="shared" si="0"/>
        <v>16.84</v>
      </c>
      <c r="O6" s="52">
        <v>3</v>
      </c>
    </row>
    <row r="7" spans="2:15" x14ac:dyDescent="0.2">
      <c r="B7" s="22">
        <v>86</v>
      </c>
      <c r="C7" s="23">
        <v>1</v>
      </c>
      <c r="D7" s="38">
        <v>39711</v>
      </c>
      <c r="E7" s="39" t="s">
        <v>229</v>
      </c>
      <c r="F7" s="39" t="s">
        <v>232</v>
      </c>
      <c r="G7" s="38">
        <v>2006</v>
      </c>
      <c r="H7" s="39" t="s">
        <v>44</v>
      </c>
      <c r="I7" s="44" t="s">
        <v>3</v>
      </c>
      <c r="J7" s="19">
        <v>23.77</v>
      </c>
      <c r="K7" s="42"/>
      <c r="L7" s="19">
        <v>17.25</v>
      </c>
      <c r="M7" s="42"/>
      <c r="N7" s="15">
        <f t="shared" si="0"/>
        <v>17.25</v>
      </c>
      <c r="O7" s="53">
        <v>4</v>
      </c>
    </row>
    <row r="8" spans="2:15" x14ac:dyDescent="0.2">
      <c r="B8" s="43">
        <v>70</v>
      </c>
      <c r="C8" s="23">
        <v>1</v>
      </c>
      <c r="D8" s="38">
        <v>34741</v>
      </c>
      <c r="E8" s="39" t="s">
        <v>220</v>
      </c>
      <c r="F8" s="39" t="s">
        <v>11</v>
      </c>
      <c r="G8" s="38">
        <v>2007</v>
      </c>
      <c r="H8" s="39" t="s">
        <v>2</v>
      </c>
      <c r="I8" s="44" t="s">
        <v>3</v>
      </c>
      <c r="J8" s="19">
        <v>17.34</v>
      </c>
      <c r="K8" s="42"/>
      <c r="L8" s="19">
        <v>18.88</v>
      </c>
      <c r="M8" s="42"/>
      <c r="N8" s="15">
        <f t="shared" si="0"/>
        <v>17.34</v>
      </c>
      <c r="O8" s="52">
        <v>5</v>
      </c>
    </row>
    <row r="9" spans="2:15" x14ac:dyDescent="0.2">
      <c r="B9" s="22">
        <v>77</v>
      </c>
      <c r="C9" s="23">
        <v>2</v>
      </c>
      <c r="D9" s="38">
        <v>30861</v>
      </c>
      <c r="E9" s="39" t="s">
        <v>224</v>
      </c>
      <c r="F9" s="39" t="s">
        <v>1</v>
      </c>
      <c r="G9" s="38">
        <v>2006</v>
      </c>
      <c r="H9" s="39" t="s">
        <v>18</v>
      </c>
      <c r="I9" s="44" t="s">
        <v>3</v>
      </c>
      <c r="J9" s="19">
        <v>18.25</v>
      </c>
      <c r="K9" s="42"/>
      <c r="L9" s="19">
        <v>17.77</v>
      </c>
      <c r="M9" s="42"/>
      <c r="N9" s="15">
        <f t="shared" si="0"/>
        <v>17.77</v>
      </c>
      <c r="O9" s="53">
        <v>6</v>
      </c>
    </row>
    <row r="10" spans="2:15" x14ac:dyDescent="0.2">
      <c r="B10" s="43">
        <v>52</v>
      </c>
      <c r="C10" s="23">
        <v>1</v>
      </c>
      <c r="D10" s="38">
        <v>28031</v>
      </c>
      <c r="E10" s="39" t="s">
        <v>198</v>
      </c>
      <c r="F10" s="39" t="s">
        <v>29</v>
      </c>
      <c r="G10" s="38">
        <v>2006</v>
      </c>
      <c r="H10" s="39" t="s">
        <v>2</v>
      </c>
      <c r="I10" s="44" t="s">
        <v>3</v>
      </c>
      <c r="J10" s="19">
        <v>18.510000000000002</v>
      </c>
      <c r="K10" s="42"/>
      <c r="L10" s="19">
        <v>18.2</v>
      </c>
      <c r="M10" s="42"/>
      <c r="N10" s="15">
        <f t="shared" si="0"/>
        <v>18.2</v>
      </c>
      <c r="O10" s="52">
        <v>7</v>
      </c>
    </row>
    <row r="11" spans="2:15" x14ac:dyDescent="0.2">
      <c r="B11" s="22">
        <v>54</v>
      </c>
      <c r="C11" s="23">
        <v>1</v>
      </c>
      <c r="D11" s="38">
        <v>43931</v>
      </c>
      <c r="E11" s="39" t="s">
        <v>200</v>
      </c>
      <c r="F11" s="39" t="s">
        <v>201</v>
      </c>
      <c r="G11" s="38">
        <v>2007</v>
      </c>
      <c r="H11" s="39" t="s">
        <v>44</v>
      </c>
      <c r="I11" s="44" t="s">
        <v>3</v>
      </c>
      <c r="J11" s="19">
        <v>20.76</v>
      </c>
      <c r="K11" s="42"/>
      <c r="L11" s="19">
        <v>18.48</v>
      </c>
      <c r="M11" s="42"/>
      <c r="N11" s="15">
        <f t="shared" si="0"/>
        <v>18.48</v>
      </c>
      <c r="O11" s="53">
        <v>8</v>
      </c>
    </row>
    <row r="12" spans="2:15" x14ac:dyDescent="0.2">
      <c r="B12" s="43">
        <v>59</v>
      </c>
      <c r="C12" s="23">
        <v>2</v>
      </c>
      <c r="D12" s="38">
        <v>28061</v>
      </c>
      <c r="E12" s="39" t="s">
        <v>208</v>
      </c>
      <c r="F12" s="39" t="s">
        <v>32</v>
      </c>
      <c r="G12" s="38">
        <v>2007</v>
      </c>
      <c r="H12" s="39" t="s">
        <v>2</v>
      </c>
      <c r="I12" s="44" t="s">
        <v>3</v>
      </c>
      <c r="J12" s="19">
        <v>18.489999999999998</v>
      </c>
      <c r="K12" s="42"/>
      <c r="L12" s="19">
        <v>19.8</v>
      </c>
      <c r="M12" s="42"/>
      <c r="N12" s="15">
        <f t="shared" si="0"/>
        <v>18.489999999999998</v>
      </c>
      <c r="O12" s="52">
        <v>9</v>
      </c>
    </row>
    <row r="13" spans="2:15" x14ac:dyDescent="0.2">
      <c r="B13" s="22">
        <v>55</v>
      </c>
      <c r="C13" s="23">
        <v>2</v>
      </c>
      <c r="D13" s="38">
        <v>43891</v>
      </c>
      <c r="E13" s="39" t="s">
        <v>202</v>
      </c>
      <c r="F13" s="39" t="s">
        <v>32</v>
      </c>
      <c r="G13" s="38">
        <v>2008</v>
      </c>
      <c r="H13" s="39" t="s">
        <v>47</v>
      </c>
      <c r="I13" s="44" t="s">
        <v>3</v>
      </c>
      <c r="J13" s="19">
        <v>27.91</v>
      </c>
      <c r="K13" s="42"/>
      <c r="L13" s="19">
        <v>18.68</v>
      </c>
      <c r="M13" s="42"/>
      <c r="N13" s="15">
        <f t="shared" si="0"/>
        <v>18.68</v>
      </c>
      <c r="O13" s="53">
        <v>10</v>
      </c>
    </row>
    <row r="14" spans="2:15" x14ac:dyDescent="0.2">
      <c r="B14" s="43">
        <v>89</v>
      </c>
      <c r="C14" s="23">
        <v>2</v>
      </c>
      <c r="D14" s="38">
        <v>49941</v>
      </c>
      <c r="E14" s="39" t="s">
        <v>234</v>
      </c>
      <c r="F14" s="39" t="s">
        <v>31</v>
      </c>
      <c r="G14" s="38">
        <v>2007</v>
      </c>
      <c r="H14" s="39" t="s">
        <v>68</v>
      </c>
      <c r="I14" s="44" t="s">
        <v>3</v>
      </c>
      <c r="J14" s="19">
        <v>19.829999999999998</v>
      </c>
      <c r="K14" s="42"/>
      <c r="L14" s="19" t="s">
        <v>269</v>
      </c>
      <c r="M14" s="49" t="s">
        <v>268</v>
      </c>
      <c r="N14" s="15">
        <f t="shared" si="0"/>
        <v>19.829999999999998</v>
      </c>
      <c r="O14" s="52">
        <v>11</v>
      </c>
    </row>
    <row r="15" spans="2:15" x14ac:dyDescent="0.2">
      <c r="B15" s="22">
        <v>71</v>
      </c>
      <c r="C15" s="23">
        <v>2</v>
      </c>
      <c r="D15" s="38">
        <v>49231</v>
      </c>
      <c r="E15" s="39" t="s">
        <v>14</v>
      </c>
      <c r="F15" s="39" t="s">
        <v>34</v>
      </c>
      <c r="G15" s="38">
        <v>2007</v>
      </c>
      <c r="H15" s="39" t="s">
        <v>13</v>
      </c>
      <c r="I15" s="44" t="s">
        <v>3</v>
      </c>
      <c r="J15" s="19">
        <v>21.05</v>
      </c>
      <c r="K15" s="42"/>
      <c r="L15" s="19">
        <v>19.91</v>
      </c>
      <c r="M15" s="42"/>
      <c r="N15" s="15">
        <f t="shared" si="0"/>
        <v>19.91</v>
      </c>
      <c r="O15" s="53">
        <v>12</v>
      </c>
    </row>
    <row r="16" spans="2:15" x14ac:dyDescent="0.2">
      <c r="B16" s="43">
        <v>78</v>
      </c>
      <c r="C16" s="23">
        <v>1</v>
      </c>
      <c r="D16" s="38">
        <v>49381</v>
      </c>
      <c r="E16" s="39" t="s">
        <v>225</v>
      </c>
      <c r="F16" s="39" t="s">
        <v>62</v>
      </c>
      <c r="G16" s="38">
        <v>2008</v>
      </c>
      <c r="H16" s="39" t="s">
        <v>2</v>
      </c>
      <c r="I16" s="44" t="s">
        <v>3</v>
      </c>
      <c r="J16" s="19">
        <v>22.24</v>
      </c>
      <c r="K16" s="42"/>
      <c r="L16" s="19">
        <v>20.02</v>
      </c>
      <c r="M16" s="42"/>
      <c r="N16" s="15">
        <f t="shared" si="0"/>
        <v>20.02</v>
      </c>
      <c r="O16" s="52">
        <v>13</v>
      </c>
    </row>
    <row r="17" spans="2:15" x14ac:dyDescent="0.2">
      <c r="B17" s="22">
        <v>80</v>
      </c>
      <c r="C17" s="23">
        <v>1</v>
      </c>
      <c r="D17" s="38">
        <v>50121</v>
      </c>
      <c r="E17" s="39" t="s">
        <v>227</v>
      </c>
      <c r="F17" s="39" t="s">
        <v>5</v>
      </c>
      <c r="G17" s="38">
        <v>2007</v>
      </c>
      <c r="H17" s="39" t="s">
        <v>13</v>
      </c>
      <c r="I17" s="44" t="s">
        <v>3</v>
      </c>
      <c r="J17" s="19">
        <v>20.03</v>
      </c>
      <c r="K17" s="42"/>
      <c r="L17" s="19">
        <v>34.68</v>
      </c>
      <c r="M17" s="42"/>
      <c r="N17" s="15">
        <f t="shared" si="0"/>
        <v>20.03</v>
      </c>
      <c r="O17" s="53">
        <v>14</v>
      </c>
    </row>
    <row r="18" spans="2:15" x14ac:dyDescent="0.2">
      <c r="B18" s="43">
        <v>58</v>
      </c>
      <c r="C18" s="23">
        <v>1</v>
      </c>
      <c r="D18" s="38">
        <v>49801</v>
      </c>
      <c r="E18" s="39" t="s">
        <v>206</v>
      </c>
      <c r="F18" s="39" t="s">
        <v>207</v>
      </c>
      <c r="G18" s="38">
        <v>2006</v>
      </c>
      <c r="H18" s="39" t="s">
        <v>95</v>
      </c>
      <c r="I18" s="44" t="s">
        <v>3</v>
      </c>
      <c r="J18" s="19">
        <v>20.73</v>
      </c>
      <c r="K18" s="42"/>
      <c r="L18" s="19">
        <v>22.63</v>
      </c>
      <c r="M18" s="42"/>
      <c r="N18" s="15">
        <f t="shared" si="0"/>
        <v>20.73</v>
      </c>
      <c r="O18" s="52">
        <v>15</v>
      </c>
    </row>
    <row r="19" spans="2:15" x14ac:dyDescent="0.2">
      <c r="B19" s="22">
        <v>51</v>
      </c>
      <c r="C19" s="23">
        <v>2</v>
      </c>
      <c r="D19" s="38">
        <v>49311</v>
      </c>
      <c r="E19" s="39" t="s">
        <v>196</v>
      </c>
      <c r="F19" s="39" t="s">
        <v>197</v>
      </c>
      <c r="G19" s="38">
        <v>2008</v>
      </c>
      <c r="H19" s="4" t="s">
        <v>44</v>
      </c>
      <c r="I19" s="44" t="s">
        <v>3</v>
      </c>
      <c r="J19" s="19" t="s">
        <v>269</v>
      </c>
      <c r="K19" s="49" t="s">
        <v>256</v>
      </c>
      <c r="L19" s="19">
        <v>20.92</v>
      </c>
      <c r="M19" s="42"/>
      <c r="N19" s="15">
        <f t="shared" si="0"/>
        <v>20.92</v>
      </c>
      <c r="O19" s="53">
        <v>16</v>
      </c>
    </row>
    <row r="20" spans="2:15" x14ac:dyDescent="0.2">
      <c r="B20" s="43">
        <v>57</v>
      </c>
      <c r="C20" s="23">
        <v>2</v>
      </c>
      <c r="D20" s="38">
        <v>49921</v>
      </c>
      <c r="E20" s="39" t="s">
        <v>205</v>
      </c>
      <c r="F20" s="39" t="s">
        <v>66</v>
      </c>
      <c r="G20" s="38">
        <v>2006</v>
      </c>
      <c r="H20" s="39" t="s">
        <v>68</v>
      </c>
      <c r="I20" s="44" t="s">
        <v>3</v>
      </c>
      <c r="J20" s="19">
        <v>20.97</v>
      </c>
      <c r="K20" s="42"/>
      <c r="L20" s="19">
        <v>44.14</v>
      </c>
      <c r="M20" s="42"/>
      <c r="N20" s="15">
        <f t="shared" si="0"/>
        <v>20.97</v>
      </c>
      <c r="O20" s="52">
        <v>17</v>
      </c>
    </row>
    <row r="21" spans="2:15" x14ac:dyDescent="0.2">
      <c r="B21" s="22">
        <v>62</v>
      </c>
      <c r="C21" s="23">
        <v>1</v>
      </c>
      <c r="D21" s="38">
        <v>34731</v>
      </c>
      <c r="E21" s="39" t="s">
        <v>212</v>
      </c>
      <c r="F21" s="39" t="s">
        <v>213</v>
      </c>
      <c r="G21" s="38">
        <v>2008</v>
      </c>
      <c r="H21" s="39" t="s">
        <v>2</v>
      </c>
      <c r="I21" s="44" t="s">
        <v>3</v>
      </c>
      <c r="J21" s="19" t="s">
        <v>269</v>
      </c>
      <c r="K21" s="49" t="s">
        <v>258</v>
      </c>
      <c r="L21" s="19">
        <v>20.98</v>
      </c>
      <c r="M21" s="42"/>
      <c r="N21" s="15">
        <f t="shared" si="0"/>
        <v>20.98</v>
      </c>
      <c r="O21" s="53">
        <v>18</v>
      </c>
    </row>
    <row r="22" spans="2:15" x14ac:dyDescent="0.2">
      <c r="B22" s="43">
        <v>73</v>
      </c>
      <c r="C22" s="23">
        <v>2</v>
      </c>
      <c r="D22" s="38">
        <v>49761</v>
      </c>
      <c r="E22" s="39" t="s">
        <v>54</v>
      </c>
      <c r="F22" s="39" t="s">
        <v>5</v>
      </c>
      <c r="G22" s="38">
        <v>2007</v>
      </c>
      <c r="H22" s="39" t="s">
        <v>53</v>
      </c>
      <c r="I22" s="44" t="s">
        <v>3</v>
      </c>
      <c r="J22" s="19">
        <v>25.82</v>
      </c>
      <c r="K22" s="42"/>
      <c r="L22" s="19">
        <v>21.03</v>
      </c>
      <c r="M22" s="42"/>
      <c r="N22" s="15">
        <f t="shared" si="0"/>
        <v>21.03</v>
      </c>
      <c r="O22" s="52">
        <v>19</v>
      </c>
    </row>
    <row r="23" spans="2:15" x14ac:dyDescent="0.2">
      <c r="B23" s="22">
        <v>82</v>
      </c>
      <c r="C23" s="23">
        <v>1</v>
      </c>
      <c r="D23" s="38">
        <v>49931</v>
      </c>
      <c r="E23" s="39" t="s">
        <v>228</v>
      </c>
      <c r="F23" s="39" t="s">
        <v>49</v>
      </c>
      <c r="G23" s="38">
        <v>2006</v>
      </c>
      <c r="H23" s="39" t="s">
        <v>68</v>
      </c>
      <c r="I23" s="44" t="s">
        <v>3</v>
      </c>
      <c r="J23" s="19">
        <v>21.29</v>
      </c>
      <c r="K23" s="42"/>
      <c r="L23" s="19">
        <v>22.66</v>
      </c>
      <c r="M23" s="42"/>
      <c r="N23" s="15">
        <f t="shared" si="0"/>
        <v>21.29</v>
      </c>
      <c r="O23" s="53">
        <v>20</v>
      </c>
    </row>
    <row r="24" spans="2:15" x14ac:dyDescent="0.2">
      <c r="B24" s="43">
        <v>75</v>
      </c>
      <c r="C24" s="23">
        <v>2</v>
      </c>
      <c r="D24" s="38">
        <v>43971</v>
      </c>
      <c r="E24" s="39" t="s">
        <v>42</v>
      </c>
      <c r="F24" s="39" t="s">
        <v>15</v>
      </c>
      <c r="G24" s="38">
        <v>2006</v>
      </c>
      <c r="H24" s="39" t="s">
        <v>44</v>
      </c>
      <c r="I24" s="44" t="s">
        <v>3</v>
      </c>
      <c r="J24" s="19">
        <v>21.3</v>
      </c>
      <c r="K24" s="42"/>
      <c r="L24" s="19">
        <v>21.38</v>
      </c>
      <c r="M24" s="42"/>
      <c r="N24" s="15">
        <f t="shared" si="0"/>
        <v>21.3</v>
      </c>
      <c r="O24" s="52">
        <v>21</v>
      </c>
    </row>
    <row r="25" spans="2:15" x14ac:dyDescent="0.2">
      <c r="B25" s="22">
        <v>61</v>
      </c>
      <c r="C25" s="23">
        <v>2</v>
      </c>
      <c r="D25" s="38">
        <v>49611</v>
      </c>
      <c r="E25" s="39" t="s">
        <v>210</v>
      </c>
      <c r="F25" s="39" t="s">
        <v>211</v>
      </c>
      <c r="G25" s="38">
        <v>2006</v>
      </c>
      <c r="H25" s="39" t="s">
        <v>28</v>
      </c>
      <c r="I25" s="44" t="s">
        <v>3</v>
      </c>
      <c r="J25" s="19">
        <v>21.61</v>
      </c>
      <c r="K25" s="42"/>
      <c r="L25" s="19">
        <v>32.159999999999997</v>
      </c>
      <c r="M25" s="42"/>
      <c r="N25" s="15">
        <f t="shared" si="0"/>
        <v>21.61</v>
      </c>
      <c r="O25" s="53">
        <v>22</v>
      </c>
    </row>
    <row r="26" spans="2:15" x14ac:dyDescent="0.2">
      <c r="B26" s="43">
        <v>74</v>
      </c>
      <c r="C26" s="23">
        <v>1</v>
      </c>
      <c r="D26" s="38">
        <v>49841</v>
      </c>
      <c r="E26" s="39" t="s">
        <v>239</v>
      </c>
      <c r="F26" s="39" t="s">
        <v>29</v>
      </c>
      <c r="G26" s="38">
        <v>2006</v>
      </c>
      <c r="H26" s="39" t="s">
        <v>95</v>
      </c>
      <c r="I26" s="44" t="s">
        <v>3</v>
      </c>
      <c r="J26" s="19">
        <v>21.68</v>
      </c>
      <c r="K26" s="42"/>
      <c r="L26" s="19" t="s">
        <v>269</v>
      </c>
      <c r="M26" s="49" t="s">
        <v>267</v>
      </c>
      <c r="N26" s="15">
        <f t="shared" si="0"/>
        <v>21.68</v>
      </c>
      <c r="O26" s="52">
        <v>23</v>
      </c>
    </row>
    <row r="27" spans="2:15" x14ac:dyDescent="0.2">
      <c r="B27" s="22">
        <v>69</v>
      </c>
      <c r="C27" s="23">
        <v>2</v>
      </c>
      <c r="D27" s="38">
        <v>49871</v>
      </c>
      <c r="E27" s="39" t="s">
        <v>218</v>
      </c>
      <c r="F27" s="39" t="s">
        <v>219</v>
      </c>
      <c r="G27" s="38">
        <v>2008</v>
      </c>
      <c r="H27" s="39" t="s">
        <v>180</v>
      </c>
      <c r="I27" s="44" t="s">
        <v>3</v>
      </c>
      <c r="J27" s="19">
        <v>28.87</v>
      </c>
      <c r="K27" s="42"/>
      <c r="L27" s="19">
        <v>24.72</v>
      </c>
      <c r="M27" s="42"/>
      <c r="N27" s="15">
        <f t="shared" si="0"/>
        <v>24.72</v>
      </c>
      <c r="O27" s="53">
        <v>24</v>
      </c>
    </row>
    <row r="28" spans="2:15" x14ac:dyDescent="0.2">
      <c r="B28" s="43">
        <v>88</v>
      </c>
      <c r="C28" s="23">
        <v>1</v>
      </c>
      <c r="D28" s="38">
        <v>49561</v>
      </c>
      <c r="E28" s="39" t="s">
        <v>240</v>
      </c>
      <c r="F28" s="39" t="s">
        <v>34</v>
      </c>
      <c r="G28" s="38">
        <v>2007</v>
      </c>
      <c r="H28" s="39" t="s">
        <v>67</v>
      </c>
      <c r="I28" s="44" t="s">
        <v>3</v>
      </c>
      <c r="J28" s="19">
        <v>24.98</v>
      </c>
      <c r="K28" s="42"/>
      <c r="L28" s="19">
        <v>25.48</v>
      </c>
      <c r="M28" s="42"/>
      <c r="N28" s="15">
        <f t="shared" si="0"/>
        <v>24.98</v>
      </c>
      <c r="O28" s="52">
        <v>25</v>
      </c>
    </row>
    <row r="29" spans="2:15" x14ac:dyDescent="0.2">
      <c r="B29" s="22">
        <v>68</v>
      </c>
      <c r="C29" s="23">
        <v>1</v>
      </c>
      <c r="D29" s="38">
        <v>49321</v>
      </c>
      <c r="E29" s="39" t="s">
        <v>217</v>
      </c>
      <c r="F29" s="39" t="s">
        <v>21</v>
      </c>
      <c r="G29" s="38">
        <v>2008</v>
      </c>
      <c r="H29" s="39" t="s">
        <v>44</v>
      </c>
      <c r="I29" s="44" t="s">
        <v>3</v>
      </c>
      <c r="J29" s="19">
        <v>25.39</v>
      </c>
      <c r="K29" s="42"/>
      <c r="L29" s="19" t="s">
        <v>269</v>
      </c>
      <c r="M29" s="49" t="s">
        <v>266</v>
      </c>
      <c r="N29" s="15">
        <f t="shared" si="0"/>
        <v>25.39</v>
      </c>
      <c r="O29" s="53">
        <v>26</v>
      </c>
    </row>
    <row r="30" spans="2:15" x14ac:dyDescent="0.2">
      <c r="B30" s="43">
        <v>76</v>
      </c>
      <c r="C30" s="23">
        <v>1</v>
      </c>
      <c r="D30" s="38">
        <v>49881</v>
      </c>
      <c r="E30" s="39" t="s">
        <v>222</v>
      </c>
      <c r="F30" s="39" t="s">
        <v>223</v>
      </c>
      <c r="G30" s="38">
        <v>2007</v>
      </c>
      <c r="H30" s="39" t="s">
        <v>180</v>
      </c>
      <c r="I30" s="44" t="s">
        <v>3</v>
      </c>
      <c r="J30" s="19">
        <v>27.96</v>
      </c>
      <c r="K30" s="42"/>
      <c r="L30" s="19">
        <v>27.57</v>
      </c>
      <c r="M30" s="42"/>
      <c r="N30" s="15">
        <f t="shared" si="0"/>
        <v>27.57</v>
      </c>
      <c r="O30" s="52">
        <v>27</v>
      </c>
    </row>
    <row r="31" spans="2:15" x14ac:dyDescent="0.2">
      <c r="B31" s="22">
        <v>60</v>
      </c>
      <c r="C31" s="23">
        <v>1</v>
      </c>
      <c r="D31" s="38">
        <v>49861</v>
      </c>
      <c r="E31" s="39" t="s">
        <v>209</v>
      </c>
      <c r="F31" s="39" t="s">
        <v>62</v>
      </c>
      <c r="G31" s="38">
        <v>2008</v>
      </c>
      <c r="H31" s="39" t="s">
        <v>180</v>
      </c>
      <c r="I31" s="44" t="s">
        <v>3</v>
      </c>
      <c r="J31" s="19">
        <v>29.33</v>
      </c>
      <c r="K31" s="42"/>
      <c r="L31" s="19">
        <v>27.92</v>
      </c>
      <c r="M31" s="42"/>
      <c r="N31" s="15">
        <f t="shared" si="0"/>
        <v>27.92</v>
      </c>
      <c r="O31" s="53">
        <v>28</v>
      </c>
    </row>
    <row r="32" spans="2:15" x14ac:dyDescent="0.2">
      <c r="B32" s="43">
        <v>72</v>
      </c>
      <c r="C32" s="23">
        <v>1</v>
      </c>
      <c r="D32" s="38">
        <v>50071</v>
      </c>
      <c r="E32" s="39" t="s">
        <v>37</v>
      </c>
      <c r="F32" s="39" t="s">
        <v>221</v>
      </c>
      <c r="G32" s="38">
        <v>2007</v>
      </c>
      <c r="H32" s="39" t="s">
        <v>39</v>
      </c>
      <c r="I32" s="44" t="s">
        <v>3</v>
      </c>
      <c r="J32" s="19">
        <v>29.17</v>
      </c>
      <c r="K32" s="42"/>
      <c r="L32" s="19">
        <v>28</v>
      </c>
      <c r="M32" s="42"/>
      <c r="N32" s="15">
        <f t="shared" si="0"/>
        <v>28</v>
      </c>
      <c r="O32" s="52">
        <v>29</v>
      </c>
    </row>
    <row r="33" spans="2:15" x14ac:dyDescent="0.2">
      <c r="B33" s="22">
        <v>91</v>
      </c>
      <c r="C33" s="23">
        <v>2</v>
      </c>
      <c r="D33" s="38">
        <v>50151</v>
      </c>
      <c r="E33" s="39" t="s">
        <v>42</v>
      </c>
      <c r="F33" s="39" t="s">
        <v>52</v>
      </c>
      <c r="G33" s="38">
        <v>2008</v>
      </c>
      <c r="H33" s="39" t="s">
        <v>44</v>
      </c>
      <c r="I33" s="44" t="s">
        <v>3</v>
      </c>
      <c r="J33" s="19">
        <v>28.77</v>
      </c>
      <c r="K33" s="42"/>
      <c r="L33" s="19">
        <v>30.82</v>
      </c>
      <c r="M33" s="42"/>
      <c r="N33" s="15">
        <f t="shared" si="0"/>
        <v>28.77</v>
      </c>
      <c r="O33" s="53">
        <v>30</v>
      </c>
    </row>
    <row r="34" spans="2:15" x14ac:dyDescent="0.2">
      <c r="B34" s="43">
        <v>67</v>
      </c>
      <c r="C34" s="23">
        <v>2</v>
      </c>
      <c r="D34" s="38">
        <v>49591</v>
      </c>
      <c r="E34" s="39" t="s">
        <v>215</v>
      </c>
      <c r="F34" s="39" t="s">
        <v>216</v>
      </c>
      <c r="G34" s="38">
        <v>2009</v>
      </c>
      <c r="H34" s="39" t="s">
        <v>69</v>
      </c>
      <c r="I34" s="44" t="s">
        <v>3</v>
      </c>
      <c r="J34" s="19">
        <v>28.93</v>
      </c>
      <c r="K34" s="42"/>
      <c r="L34" s="19" t="s">
        <v>269</v>
      </c>
      <c r="M34" s="49" t="s">
        <v>265</v>
      </c>
      <c r="N34" s="15">
        <f t="shared" si="0"/>
        <v>28.93</v>
      </c>
      <c r="O34" s="52">
        <v>31</v>
      </c>
    </row>
    <row r="35" spans="2:15" x14ac:dyDescent="0.2">
      <c r="B35" s="22">
        <v>84</v>
      </c>
      <c r="C35" s="23">
        <v>1</v>
      </c>
      <c r="D35" s="38">
        <v>49891</v>
      </c>
      <c r="E35" s="39" t="s">
        <v>231</v>
      </c>
      <c r="F35" s="39" t="s">
        <v>32</v>
      </c>
      <c r="G35" s="38">
        <v>2007</v>
      </c>
      <c r="H35" s="39" t="s">
        <v>180</v>
      </c>
      <c r="I35" s="44" t="s">
        <v>3</v>
      </c>
      <c r="J35" s="19" t="s">
        <v>269</v>
      </c>
      <c r="K35" s="49" t="s">
        <v>262</v>
      </c>
      <c r="L35" s="19">
        <v>29.69</v>
      </c>
      <c r="M35" s="42"/>
      <c r="N35" s="15">
        <f t="shared" si="0"/>
        <v>29.69</v>
      </c>
      <c r="O35" s="53">
        <v>32</v>
      </c>
    </row>
    <row r="36" spans="2:15" x14ac:dyDescent="0.2">
      <c r="B36" s="43">
        <v>87</v>
      </c>
      <c r="C36" s="23">
        <v>2</v>
      </c>
      <c r="D36" s="38">
        <v>49981</v>
      </c>
      <c r="E36" s="39" t="s">
        <v>226</v>
      </c>
      <c r="F36" s="39" t="s">
        <v>49</v>
      </c>
      <c r="G36" s="38">
        <v>2007</v>
      </c>
      <c r="H36" s="39" t="s">
        <v>61</v>
      </c>
      <c r="I36" s="44" t="s">
        <v>3</v>
      </c>
      <c r="J36" s="19">
        <v>30.94</v>
      </c>
      <c r="K36" s="42"/>
      <c r="L36" s="19">
        <v>34.03</v>
      </c>
      <c r="M36" s="42"/>
      <c r="N36" s="15">
        <f t="shared" si="0"/>
        <v>30.94</v>
      </c>
      <c r="O36" s="52">
        <v>33</v>
      </c>
    </row>
    <row r="37" spans="2:15" x14ac:dyDescent="0.2">
      <c r="B37" s="22">
        <v>53</v>
      </c>
      <c r="C37" s="23">
        <v>2</v>
      </c>
      <c r="D37" s="38">
        <v>49851</v>
      </c>
      <c r="E37" s="39" t="s">
        <v>199</v>
      </c>
      <c r="F37" s="39" t="s">
        <v>49</v>
      </c>
      <c r="G37" s="38">
        <v>2009</v>
      </c>
      <c r="H37" s="39" t="s">
        <v>180</v>
      </c>
      <c r="I37" s="44" t="s">
        <v>3</v>
      </c>
      <c r="J37" s="19">
        <v>31.55</v>
      </c>
      <c r="K37" s="42"/>
      <c r="L37" s="19">
        <v>31.75</v>
      </c>
      <c r="M37" s="42"/>
      <c r="N37" s="15">
        <f t="shared" si="0"/>
        <v>31.55</v>
      </c>
      <c r="O37" s="53">
        <v>34</v>
      </c>
    </row>
    <row r="38" spans="2:15" x14ac:dyDescent="0.2">
      <c r="B38" s="43">
        <v>66</v>
      </c>
      <c r="C38" s="57">
        <v>1</v>
      </c>
      <c r="D38" s="59">
        <v>49831</v>
      </c>
      <c r="E38" s="61" t="s">
        <v>233</v>
      </c>
      <c r="F38" s="61" t="s">
        <v>43</v>
      </c>
      <c r="G38" s="59">
        <v>2008</v>
      </c>
      <c r="H38" s="61" t="s">
        <v>95</v>
      </c>
      <c r="I38" s="63" t="s">
        <v>3</v>
      </c>
      <c r="J38" s="25" t="s">
        <v>269</v>
      </c>
      <c r="K38" s="64" t="s">
        <v>261</v>
      </c>
      <c r="L38" s="25">
        <v>31.82</v>
      </c>
      <c r="M38" s="65"/>
      <c r="N38" s="26">
        <f t="shared" si="0"/>
        <v>31.82</v>
      </c>
      <c r="O38" s="52">
        <v>35</v>
      </c>
    </row>
    <row r="39" spans="2:15" x14ac:dyDescent="0.2">
      <c r="B39" s="22">
        <v>85</v>
      </c>
      <c r="C39" s="23">
        <v>2</v>
      </c>
      <c r="D39" s="38">
        <v>49391</v>
      </c>
      <c r="E39" s="39" t="s">
        <v>225</v>
      </c>
      <c r="F39" s="39" t="s">
        <v>31</v>
      </c>
      <c r="G39" s="38">
        <v>2008</v>
      </c>
      <c r="H39" s="39" t="s">
        <v>2</v>
      </c>
      <c r="I39" s="44" t="s">
        <v>3</v>
      </c>
      <c r="J39" s="19">
        <v>33.11</v>
      </c>
      <c r="K39" s="42"/>
      <c r="L39" s="19" t="s">
        <v>269</v>
      </c>
      <c r="M39" s="49" t="s">
        <v>267</v>
      </c>
      <c r="N39" s="34">
        <f t="shared" si="0"/>
        <v>33.11</v>
      </c>
      <c r="O39" s="53">
        <v>36</v>
      </c>
    </row>
    <row r="40" spans="2:15" x14ac:dyDescent="0.2">
      <c r="B40" s="43">
        <v>79</v>
      </c>
      <c r="C40" s="23">
        <v>2</v>
      </c>
      <c r="D40" s="38">
        <v>49971</v>
      </c>
      <c r="E40" s="39" t="s">
        <v>226</v>
      </c>
      <c r="F40" s="39" t="s">
        <v>15</v>
      </c>
      <c r="G40" s="38">
        <v>2010</v>
      </c>
      <c r="H40" s="39" t="s">
        <v>61</v>
      </c>
      <c r="I40" s="44" t="s">
        <v>3</v>
      </c>
      <c r="J40" s="19">
        <v>55.64</v>
      </c>
      <c r="K40" s="42"/>
      <c r="L40" s="19">
        <v>36.31</v>
      </c>
      <c r="M40" s="42"/>
      <c r="N40" s="34">
        <f t="shared" si="0"/>
        <v>36.31</v>
      </c>
      <c r="O40" s="52">
        <v>37</v>
      </c>
    </row>
    <row r="41" spans="2:15" x14ac:dyDescent="0.2">
      <c r="B41" s="22">
        <v>90</v>
      </c>
      <c r="C41" s="23">
        <v>1</v>
      </c>
      <c r="D41" s="38">
        <v>50191</v>
      </c>
      <c r="E41" s="39" t="s">
        <v>235</v>
      </c>
      <c r="F41" s="39" t="s">
        <v>236</v>
      </c>
      <c r="G41" s="38">
        <v>2010</v>
      </c>
      <c r="H41" s="39" t="s">
        <v>64</v>
      </c>
      <c r="I41" s="46" t="s">
        <v>3</v>
      </c>
      <c r="J41" s="19">
        <v>41.07</v>
      </c>
      <c r="K41" s="42"/>
      <c r="L41" s="19">
        <v>47.29</v>
      </c>
      <c r="M41" s="42"/>
      <c r="N41" s="34">
        <f t="shared" si="0"/>
        <v>41.07</v>
      </c>
      <c r="O41" s="53">
        <v>38</v>
      </c>
    </row>
    <row r="42" spans="2:15" x14ac:dyDescent="0.2">
      <c r="B42" s="43">
        <v>92</v>
      </c>
      <c r="C42" s="23">
        <v>1</v>
      </c>
      <c r="D42" s="58">
        <v>49991</v>
      </c>
      <c r="E42" s="60" t="s">
        <v>237</v>
      </c>
      <c r="F42" s="60" t="s">
        <v>238</v>
      </c>
      <c r="G42" s="58">
        <v>2011</v>
      </c>
      <c r="H42" s="60" t="s">
        <v>61</v>
      </c>
      <c r="I42" s="62" t="s">
        <v>3</v>
      </c>
      <c r="J42" s="19" t="s">
        <v>269</v>
      </c>
      <c r="K42" s="49" t="s">
        <v>263</v>
      </c>
      <c r="L42" s="19">
        <v>43.63</v>
      </c>
      <c r="M42" s="42"/>
      <c r="N42" s="34">
        <f t="shared" si="0"/>
        <v>43.63</v>
      </c>
      <c r="O42" s="52">
        <v>39</v>
      </c>
    </row>
    <row r="43" spans="2:15" x14ac:dyDescent="0.2">
      <c r="B43" s="22">
        <v>56</v>
      </c>
      <c r="C43" s="23">
        <v>1</v>
      </c>
      <c r="D43" s="38">
        <v>49951</v>
      </c>
      <c r="E43" s="39" t="s">
        <v>203</v>
      </c>
      <c r="F43" s="39" t="s">
        <v>204</v>
      </c>
      <c r="G43" s="38">
        <v>2010</v>
      </c>
      <c r="H43" s="39" t="s">
        <v>61</v>
      </c>
      <c r="I43" s="44" t="s">
        <v>3</v>
      </c>
      <c r="J43" s="19" t="s">
        <v>269</v>
      </c>
      <c r="K43" s="49" t="s">
        <v>257</v>
      </c>
      <c r="L43" s="19">
        <v>47.03</v>
      </c>
      <c r="M43" s="42"/>
      <c r="N43" s="34">
        <f t="shared" si="0"/>
        <v>47.03</v>
      </c>
      <c r="O43" s="53">
        <v>40</v>
      </c>
    </row>
    <row r="44" spans="2:15" x14ac:dyDescent="0.2">
      <c r="B44" s="43">
        <v>65</v>
      </c>
      <c r="C44" s="23">
        <v>2</v>
      </c>
      <c r="D44" s="38">
        <v>49961</v>
      </c>
      <c r="E44" s="39" t="s">
        <v>214</v>
      </c>
      <c r="F44" s="39" t="s">
        <v>38</v>
      </c>
      <c r="G44" s="38">
        <v>2011</v>
      </c>
      <c r="H44" s="39" t="s">
        <v>61</v>
      </c>
      <c r="I44" s="44" t="s">
        <v>3</v>
      </c>
      <c r="J44" s="19" t="s">
        <v>269</v>
      </c>
      <c r="K44" s="49" t="s">
        <v>260</v>
      </c>
      <c r="L44" s="19" t="s">
        <v>269</v>
      </c>
      <c r="M44" s="49" t="s">
        <v>264</v>
      </c>
      <c r="N44" s="34" t="s">
        <v>269</v>
      </c>
      <c r="O44" s="52">
        <v>41</v>
      </c>
    </row>
    <row r="45" spans="2:15" x14ac:dyDescent="0.2">
      <c r="B45" s="22">
        <v>81</v>
      </c>
      <c r="C45" s="23">
        <v>2</v>
      </c>
      <c r="D45" s="38"/>
      <c r="E45" s="39"/>
      <c r="F45" s="39"/>
      <c r="G45" s="38"/>
      <c r="H45" s="39"/>
      <c r="I45" s="44"/>
      <c r="J45" s="19">
        <v>1000</v>
      </c>
      <c r="K45" s="42"/>
      <c r="L45" s="19">
        <v>1000</v>
      </c>
      <c r="M45" s="42"/>
      <c r="N45" s="34">
        <f>MIN(J45,L45)</f>
        <v>1000</v>
      </c>
      <c r="O45" s="53">
        <v>42</v>
      </c>
    </row>
    <row r="48" spans="2:15" x14ac:dyDescent="0.2">
      <c r="B48" s="27"/>
      <c r="C48" s="27"/>
      <c r="D48" s="45"/>
      <c r="E48" s="33"/>
      <c r="F48" s="33"/>
      <c r="G48" s="45"/>
      <c r="H48" s="33"/>
      <c r="I48" s="33"/>
    </row>
    <row r="49" spans="2:9" x14ac:dyDescent="0.2">
      <c r="B49" s="27"/>
      <c r="C49" s="27"/>
      <c r="D49" s="45"/>
      <c r="E49" s="33"/>
      <c r="F49" s="33"/>
      <c r="G49" s="45"/>
      <c r="H49" s="33"/>
      <c r="I49" s="33"/>
    </row>
    <row r="50" spans="2:9" x14ac:dyDescent="0.2">
      <c r="B50" s="33"/>
      <c r="C50" s="33"/>
      <c r="D50" s="33"/>
      <c r="E50" s="33"/>
      <c r="F50" s="33"/>
      <c r="G50" s="33"/>
      <c r="H50" s="33"/>
      <c r="I50" s="33"/>
    </row>
    <row r="51" spans="2:9" x14ac:dyDescent="0.2">
      <c r="B51" s="33"/>
      <c r="C51" s="33"/>
      <c r="D51" s="33"/>
      <c r="E51" s="33"/>
      <c r="F51" s="33"/>
      <c r="G51" s="33"/>
      <c r="H51" s="33"/>
      <c r="I51" s="33"/>
    </row>
  </sheetData>
  <mergeCells count="1">
    <mergeCell ref="B1:O1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B1:O41"/>
  <sheetViews>
    <sheetView topLeftCell="A7" workbookViewId="0">
      <selection activeCell="B1" sqref="B1:O37"/>
    </sheetView>
  </sheetViews>
  <sheetFormatPr defaultRowHeight="12.75" x14ac:dyDescent="0.2"/>
  <cols>
    <col min="1" max="1" width="4.7109375" customWidth="1"/>
    <col min="2" max="2" width="6.7109375" customWidth="1"/>
    <col min="3" max="3" width="6.7109375" hidden="1" customWidth="1"/>
    <col min="4" max="4" width="9.7109375" hidden="1" customWidth="1"/>
    <col min="5" max="6" width="10.7109375" customWidth="1"/>
    <col min="7" max="7" width="9.7109375" customWidth="1"/>
    <col min="8" max="8" width="18.7109375" customWidth="1"/>
    <col min="9" max="9" width="12.7109375" customWidth="1"/>
    <col min="10" max="10" width="9.7109375" customWidth="1"/>
    <col min="11" max="11" width="30.7109375" hidden="1" customWidth="1"/>
    <col min="12" max="12" width="9.7109375" customWidth="1"/>
    <col min="13" max="13" width="30.7109375" hidden="1" customWidth="1"/>
    <col min="14" max="14" width="12.7109375" customWidth="1"/>
    <col min="15" max="15" width="15.7109375" customWidth="1"/>
  </cols>
  <sheetData>
    <row r="1" spans="2:15" x14ac:dyDescent="0.2">
      <c r="B1" s="75" t="s">
        <v>84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2:15" ht="13.5" thickBot="1" x14ac:dyDescent="0.25"/>
    <row r="3" spans="2:15" ht="13.5" thickBot="1" x14ac:dyDescent="0.25">
      <c r="B3" s="21" t="s">
        <v>77</v>
      </c>
      <c r="C3" s="5" t="s">
        <v>78</v>
      </c>
      <c r="D3" s="5" t="s">
        <v>71</v>
      </c>
      <c r="E3" s="5" t="s">
        <v>72</v>
      </c>
      <c r="F3" s="5" t="s">
        <v>73</v>
      </c>
      <c r="G3" s="5" t="s">
        <v>74</v>
      </c>
      <c r="H3" s="5" t="s">
        <v>75</v>
      </c>
      <c r="I3" s="8" t="s">
        <v>76</v>
      </c>
      <c r="J3" s="17" t="s">
        <v>79</v>
      </c>
      <c r="K3" s="11" t="s">
        <v>80</v>
      </c>
      <c r="L3" s="17" t="s">
        <v>81</v>
      </c>
      <c r="M3" s="11" t="s">
        <v>80</v>
      </c>
      <c r="N3" s="14" t="s">
        <v>82</v>
      </c>
      <c r="O3" s="51" t="s">
        <v>83</v>
      </c>
    </row>
    <row r="4" spans="2:15" ht="13.5" thickTop="1" x14ac:dyDescent="0.2">
      <c r="B4" s="22">
        <v>13</v>
      </c>
      <c r="C4" s="23">
        <v>2</v>
      </c>
      <c r="D4" s="38">
        <v>18942</v>
      </c>
      <c r="E4" s="39" t="s">
        <v>111</v>
      </c>
      <c r="F4" s="39" t="s">
        <v>112</v>
      </c>
      <c r="G4" s="38">
        <v>2002</v>
      </c>
      <c r="H4" s="39" t="s">
        <v>47</v>
      </c>
      <c r="I4" s="44" t="s">
        <v>3</v>
      </c>
      <c r="J4" s="19">
        <v>14.05</v>
      </c>
      <c r="K4" s="42"/>
      <c r="L4" s="19">
        <v>12.29</v>
      </c>
      <c r="M4" s="42"/>
      <c r="N4" s="15">
        <f t="shared" ref="N4:N37" si="0">MIN(J4,L4)</f>
        <v>12.29</v>
      </c>
      <c r="O4" s="53">
        <v>1</v>
      </c>
    </row>
    <row r="5" spans="2:15" x14ac:dyDescent="0.2">
      <c r="B5" s="22">
        <v>6</v>
      </c>
      <c r="C5" s="23">
        <v>1</v>
      </c>
      <c r="D5" s="38">
        <v>31722</v>
      </c>
      <c r="E5" s="39" t="s">
        <v>98</v>
      </c>
      <c r="F5" s="39" t="s">
        <v>99</v>
      </c>
      <c r="G5" s="38">
        <v>2003</v>
      </c>
      <c r="H5" s="39" t="s">
        <v>47</v>
      </c>
      <c r="I5" s="44" t="s">
        <v>3</v>
      </c>
      <c r="J5" s="19">
        <v>13.87</v>
      </c>
      <c r="K5" s="42"/>
      <c r="L5" s="19">
        <v>14.93</v>
      </c>
      <c r="M5" s="42"/>
      <c r="N5" s="15">
        <f t="shared" si="0"/>
        <v>13.87</v>
      </c>
      <c r="O5" s="53">
        <v>2</v>
      </c>
    </row>
    <row r="6" spans="2:15" x14ac:dyDescent="0.2">
      <c r="B6" s="22">
        <v>11</v>
      </c>
      <c r="C6" s="23">
        <v>2</v>
      </c>
      <c r="D6" s="38">
        <v>35292</v>
      </c>
      <c r="E6" s="39" t="s">
        <v>107</v>
      </c>
      <c r="F6" s="39" t="s">
        <v>108</v>
      </c>
      <c r="G6" s="38">
        <v>2002</v>
      </c>
      <c r="H6" s="39" t="s">
        <v>25</v>
      </c>
      <c r="I6" s="44" t="s">
        <v>3</v>
      </c>
      <c r="J6" s="19">
        <v>15.24</v>
      </c>
      <c r="K6" s="42"/>
      <c r="L6" s="19">
        <v>14.08</v>
      </c>
      <c r="M6" s="42"/>
      <c r="N6" s="15">
        <f t="shared" si="0"/>
        <v>14.08</v>
      </c>
      <c r="O6" s="53">
        <v>3</v>
      </c>
    </row>
    <row r="7" spans="2:15" x14ac:dyDescent="0.2">
      <c r="B7" s="43">
        <v>30</v>
      </c>
      <c r="C7" s="23">
        <v>1</v>
      </c>
      <c r="D7" s="3">
        <v>32112</v>
      </c>
      <c r="E7" s="4" t="s">
        <v>139</v>
      </c>
      <c r="F7" s="4" t="s">
        <v>129</v>
      </c>
      <c r="G7" s="3">
        <v>2003</v>
      </c>
      <c r="H7" s="4" t="s">
        <v>140</v>
      </c>
      <c r="I7" s="9" t="s">
        <v>145</v>
      </c>
      <c r="J7" s="19">
        <v>14.15</v>
      </c>
      <c r="K7" s="42"/>
      <c r="L7" s="19">
        <v>14.16</v>
      </c>
      <c r="M7" s="42"/>
      <c r="N7" s="15">
        <f t="shared" si="0"/>
        <v>14.15</v>
      </c>
      <c r="O7" s="53">
        <v>4</v>
      </c>
    </row>
    <row r="8" spans="2:15" x14ac:dyDescent="0.2">
      <c r="B8" s="22">
        <v>20</v>
      </c>
      <c r="C8" s="23">
        <v>1</v>
      </c>
      <c r="D8" s="3">
        <v>20492</v>
      </c>
      <c r="E8" s="4" t="s">
        <v>122</v>
      </c>
      <c r="F8" s="4" t="s">
        <v>123</v>
      </c>
      <c r="G8" s="3">
        <v>2005</v>
      </c>
      <c r="H8" s="4" t="s">
        <v>18</v>
      </c>
      <c r="I8" s="9" t="s">
        <v>3</v>
      </c>
      <c r="J8" s="19">
        <v>14.29</v>
      </c>
      <c r="K8" s="42"/>
      <c r="L8" s="19">
        <v>14.47</v>
      </c>
      <c r="M8" s="42"/>
      <c r="N8" s="15">
        <f t="shared" si="0"/>
        <v>14.29</v>
      </c>
      <c r="O8" s="53">
        <v>5</v>
      </c>
    </row>
    <row r="9" spans="2:15" x14ac:dyDescent="0.2">
      <c r="B9" s="22">
        <v>27</v>
      </c>
      <c r="C9" s="23">
        <v>2</v>
      </c>
      <c r="D9" s="3">
        <v>35312</v>
      </c>
      <c r="E9" s="4" t="s">
        <v>135</v>
      </c>
      <c r="F9" s="4" t="s">
        <v>102</v>
      </c>
      <c r="G9" s="3">
        <v>2003</v>
      </c>
      <c r="H9" s="4" t="s">
        <v>25</v>
      </c>
      <c r="I9" s="9" t="s">
        <v>3</v>
      </c>
      <c r="J9" s="19">
        <v>999</v>
      </c>
      <c r="K9" s="42" t="s">
        <v>275</v>
      </c>
      <c r="L9" s="19">
        <v>14.52</v>
      </c>
      <c r="M9" s="42"/>
      <c r="N9" s="15">
        <f t="shared" si="0"/>
        <v>14.52</v>
      </c>
      <c r="O9" s="53">
        <v>6</v>
      </c>
    </row>
    <row r="10" spans="2:15" x14ac:dyDescent="0.2">
      <c r="B10" s="22">
        <v>15</v>
      </c>
      <c r="C10" s="23">
        <v>2</v>
      </c>
      <c r="D10" s="38">
        <v>35982</v>
      </c>
      <c r="E10" s="39" t="s">
        <v>115</v>
      </c>
      <c r="F10" s="39" t="s">
        <v>116</v>
      </c>
      <c r="G10" s="38">
        <v>2003</v>
      </c>
      <c r="H10" s="39" t="s">
        <v>68</v>
      </c>
      <c r="I10" s="44" t="s">
        <v>3</v>
      </c>
      <c r="J10" s="19">
        <v>999</v>
      </c>
      <c r="K10" s="42" t="s">
        <v>272</v>
      </c>
      <c r="L10" s="19">
        <v>14.78</v>
      </c>
      <c r="M10" s="42"/>
      <c r="N10" s="15">
        <f t="shared" si="0"/>
        <v>14.78</v>
      </c>
      <c r="O10" s="53">
        <v>7</v>
      </c>
    </row>
    <row r="11" spans="2:15" x14ac:dyDescent="0.2">
      <c r="B11" s="22">
        <v>25</v>
      </c>
      <c r="C11" s="23">
        <v>2</v>
      </c>
      <c r="D11" s="3">
        <v>32262</v>
      </c>
      <c r="E11" s="4" t="s">
        <v>132</v>
      </c>
      <c r="F11" s="4" t="s">
        <v>133</v>
      </c>
      <c r="G11" s="3">
        <v>2005</v>
      </c>
      <c r="H11" s="4" t="s">
        <v>67</v>
      </c>
      <c r="I11" s="9" t="s">
        <v>3</v>
      </c>
      <c r="J11" s="19">
        <v>20.21</v>
      </c>
      <c r="K11" s="42"/>
      <c r="L11" s="19">
        <v>14.91</v>
      </c>
      <c r="M11" s="42"/>
      <c r="N11" s="15">
        <f t="shared" si="0"/>
        <v>14.91</v>
      </c>
      <c r="O11" s="53">
        <v>8</v>
      </c>
    </row>
    <row r="12" spans="2:15" x14ac:dyDescent="0.2">
      <c r="B12" s="22">
        <v>2</v>
      </c>
      <c r="C12" s="23">
        <v>1</v>
      </c>
      <c r="D12" s="38">
        <v>18952</v>
      </c>
      <c r="E12" s="39" t="s">
        <v>90</v>
      </c>
      <c r="F12" s="39" t="s">
        <v>91</v>
      </c>
      <c r="G12" s="38">
        <v>2004</v>
      </c>
      <c r="H12" s="39" t="s">
        <v>47</v>
      </c>
      <c r="I12" s="44" t="s">
        <v>3</v>
      </c>
      <c r="J12" s="19">
        <v>999</v>
      </c>
      <c r="K12" s="42" t="s">
        <v>270</v>
      </c>
      <c r="L12" s="19">
        <v>15.73</v>
      </c>
      <c r="M12" s="42"/>
      <c r="N12" s="15">
        <f t="shared" si="0"/>
        <v>15.73</v>
      </c>
      <c r="O12" s="53">
        <v>9</v>
      </c>
    </row>
    <row r="13" spans="2:15" x14ac:dyDescent="0.2">
      <c r="B13" s="43">
        <v>10</v>
      </c>
      <c r="C13" s="23">
        <v>1</v>
      </c>
      <c r="D13" s="38">
        <v>35672</v>
      </c>
      <c r="E13" s="39" t="s">
        <v>105</v>
      </c>
      <c r="F13" s="39" t="s">
        <v>106</v>
      </c>
      <c r="G13" s="38">
        <v>2003</v>
      </c>
      <c r="H13" s="39" t="s">
        <v>28</v>
      </c>
      <c r="I13" s="44" t="s">
        <v>3</v>
      </c>
      <c r="J13" s="19">
        <v>999</v>
      </c>
      <c r="K13" s="42" t="s">
        <v>271</v>
      </c>
      <c r="L13" s="19">
        <v>15.83</v>
      </c>
      <c r="M13" s="42"/>
      <c r="N13" s="15">
        <f t="shared" si="0"/>
        <v>15.83</v>
      </c>
      <c r="O13" s="53">
        <v>10</v>
      </c>
    </row>
    <row r="14" spans="2:15" x14ac:dyDescent="0.2">
      <c r="B14" s="22">
        <v>32</v>
      </c>
      <c r="C14" s="23">
        <v>1</v>
      </c>
      <c r="D14" s="3">
        <v>36022</v>
      </c>
      <c r="E14" s="4" t="s">
        <v>143</v>
      </c>
      <c r="F14" s="4" t="s">
        <v>112</v>
      </c>
      <c r="G14" s="3">
        <v>2002</v>
      </c>
      <c r="H14" s="4" t="s">
        <v>68</v>
      </c>
      <c r="I14" s="9" t="s">
        <v>3</v>
      </c>
      <c r="J14" s="19">
        <v>16.5</v>
      </c>
      <c r="K14" s="42"/>
      <c r="L14" s="19">
        <v>39.93</v>
      </c>
      <c r="M14" s="42"/>
      <c r="N14" s="15">
        <f t="shared" si="0"/>
        <v>16.5</v>
      </c>
      <c r="O14" s="53">
        <v>11</v>
      </c>
    </row>
    <row r="15" spans="2:15" x14ac:dyDescent="0.2">
      <c r="B15" s="22">
        <v>5</v>
      </c>
      <c r="C15" s="23">
        <v>2</v>
      </c>
      <c r="D15" s="38">
        <v>35642</v>
      </c>
      <c r="E15" s="39" t="s">
        <v>96</v>
      </c>
      <c r="F15" s="39" t="s">
        <v>97</v>
      </c>
      <c r="G15" s="38">
        <v>2003</v>
      </c>
      <c r="H15" s="39" t="s">
        <v>28</v>
      </c>
      <c r="I15" s="44" t="s">
        <v>3</v>
      </c>
      <c r="J15" s="19">
        <v>16.7</v>
      </c>
      <c r="K15" s="42"/>
      <c r="L15" s="19">
        <v>20.86</v>
      </c>
      <c r="M15" s="42"/>
      <c r="N15" s="15">
        <f t="shared" si="0"/>
        <v>16.7</v>
      </c>
      <c r="O15" s="53">
        <v>12</v>
      </c>
    </row>
    <row r="16" spans="2:15" x14ac:dyDescent="0.2">
      <c r="B16" s="22">
        <v>31</v>
      </c>
      <c r="C16" s="23">
        <v>2</v>
      </c>
      <c r="D16" s="3">
        <v>35862</v>
      </c>
      <c r="E16" s="4" t="s">
        <v>141</v>
      </c>
      <c r="F16" s="4" t="s">
        <v>142</v>
      </c>
      <c r="G16" s="3">
        <v>2002</v>
      </c>
      <c r="H16" s="4" t="s">
        <v>127</v>
      </c>
      <c r="I16" s="9" t="s">
        <v>3</v>
      </c>
      <c r="J16" s="19">
        <v>16.73</v>
      </c>
      <c r="K16" s="42"/>
      <c r="L16" s="19">
        <v>18.18</v>
      </c>
      <c r="M16" s="42"/>
      <c r="N16" s="15">
        <f t="shared" si="0"/>
        <v>16.73</v>
      </c>
      <c r="O16" s="53">
        <v>13</v>
      </c>
    </row>
    <row r="17" spans="2:15" x14ac:dyDescent="0.2">
      <c r="B17" s="22">
        <v>16</v>
      </c>
      <c r="C17" s="23">
        <v>1</v>
      </c>
      <c r="D17" s="38">
        <v>35782</v>
      </c>
      <c r="E17" s="39" t="s">
        <v>117</v>
      </c>
      <c r="F17" s="39" t="s">
        <v>112</v>
      </c>
      <c r="G17" s="38">
        <v>2005</v>
      </c>
      <c r="H17" s="39" t="s">
        <v>69</v>
      </c>
      <c r="I17" s="44" t="s">
        <v>3</v>
      </c>
      <c r="J17" s="19">
        <v>23.02</v>
      </c>
      <c r="K17" s="42"/>
      <c r="L17" s="19">
        <v>16.920000000000002</v>
      </c>
      <c r="M17" s="42"/>
      <c r="N17" s="15">
        <f t="shared" si="0"/>
        <v>16.920000000000002</v>
      </c>
      <c r="O17" s="53">
        <v>14</v>
      </c>
    </row>
    <row r="18" spans="2:15" x14ac:dyDescent="0.2">
      <c r="B18" s="22">
        <v>4</v>
      </c>
      <c r="C18" s="23">
        <v>1</v>
      </c>
      <c r="D18" s="38">
        <v>23242</v>
      </c>
      <c r="E18" s="39" t="s">
        <v>93</v>
      </c>
      <c r="F18" s="39" t="s">
        <v>94</v>
      </c>
      <c r="G18" s="38">
        <v>2002</v>
      </c>
      <c r="H18" s="39" t="s">
        <v>95</v>
      </c>
      <c r="I18" s="44" t="s">
        <v>3</v>
      </c>
      <c r="J18" s="19">
        <v>19.510000000000002</v>
      </c>
      <c r="K18" s="42"/>
      <c r="L18" s="19">
        <v>17.28</v>
      </c>
      <c r="M18" s="42"/>
      <c r="N18" s="15">
        <f t="shared" si="0"/>
        <v>17.28</v>
      </c>
      <c r="O18" s="53">
        <v>15</v>
      </c>
    </row>
    <row r="19" spans="2:15" x14ac:dyDescent="0.2">
      <c r="B19" s="43">
        <v>19</v>
      </c>
      <c r="C19" s="23">
        <v>2</v>
      </c>
      <c r="D19" s="3">
        <v>35992</v>
      </c>
      <c r="E19" s="4" t="s">
        <v>121</v>
      </c>
      <c r="F19" s="4" t="s">
        <v>119</v>
      </c>
      <c r="G19" s="3">
        <v>2004</v>
      </c>
      <c r="H19" s="4" t="s">
        <v>68</v>
      </c>
      <c r="I19" s="9" t="s">
        <v>3</v>
      </c>
      <c r="J19" s="19">
        <v>17.47</v>
      </c>
      <c r="K19" s="42"/>
      <c r="L19" s="19">
        <v>18.53</v>
      </c>
      <c r="M19" s="42"/>
      <c r="N19" s="15">
        <f t="shared" si="0"/>
        <v>17.47</v>
      </c>
      <c r="O19" s="53">
        <v>16</v>
      </c>
    </row>
    <row r="20" spans="2:15" x14ac:dyDescent="0.2">
      <c r="B20" s="22">
        <v>3</v>
      </c>
      <c r="C20" s="23">
        <v>2</v>
      </c>
      <c r="D20" s="38">
        <v>36112</v>
      </c>
      <c r="E20" s="39" t="s">
        <v>92</v>
      </c>
      <c r="F20" s="39" t="s">
        <v>87</v>
      </c>
      <c r="G20" s="38">
        <v>2002</v>
      </c>
      <c r="H20" s="39" t="s">
        <v>61</v>
      </c>
      <c r="I20" s="44" t="s">
        <v>3</v>
      </c>
      <c r="J20" s="19">
        <v>17.72</v>
      </c>
      <c r="K20" s="42"/>
      <c r="L20" s="19">
        <v>999</v>
      </c>
      <c r="M20" s="42" t="s">
        <v>277</v>
      </c>
      <c r="N20" s="15">
        <f t="shared" si="0"/>
        <v>17.72</v>
      </c>
      <c r="O20" s="53">
        <v>17</v>
      </c>
    </row>
    <row r="21" spans="2:15" x14ac:dyDescent="0.2">
      <c r="B21" s="22">
        <v>9</v>
      </c>
      <c r="C21" s="23">
        <v>2</v>
      </c>
      <c r="D21" s="38">
        <v>35922</v>
      </c>
      <c r="E21" s="39" t="s">
        <v>103</v>
      </c>
      <c r="F21" s="39" t="s">
        <v>104</v>
      </c>
      <c r="G21" s="38">
        <v>2004</v>
      </c>
      <c r="H21" s="39" t="s">
        <v>95</v>
      </c>
      <c r="I21" s="44" t="s">
        <v>3</v>
      </c>
      <c r="J21" s="19">
        <v>19.93</v>
      </c>
      <c r="K21" s="42"/>
      <c r="L21" s="19">
        <v>17.899999999999999</v>
      </c>
      <c r="M21" s="42"/>
      <c r="N21" s="15">
        <f t="shared" si="0"/>
        <v>17.899999999999999</v>
      </c>
      <c r="O21" s="53">
        <v>18</v>
      </c>
    </row>
    <row r="22" spans="2:15" x14ac:dyDescent="0.2">
      <c r="B22" s="22">
        <v>28</v>
      </c>
      <c r="C22" s="23">
        <v>1</v>
      </c>
      <c r="D22" s="3">
        <v>36012</v>
      </c>
      <c r="E22" s="4" t="s">
        <v>136</v>
      </c>
      <c r="F22" s="4" t="s">
        <v>137</v>
      </c>
      <c r="G22" s="3">
        <v>2002</v>
      </c>
      <c r="H22" s="4" t="s">
        <v>68</v>
      </c>
      <c r="I22" s="9" t="s">
        <v>3</v>
      </c>
      <c r="J22" s="19">
        <v>18.010000000000002</v>
      </c>
      <c r="K22" s="42"/>
      <c r="L22" s="19">
        <v>20.07</v>
      </c>
      <c r="M22" s="42"/>
      <c r="N22" s="15">
        <f t="shared" si="0"/>
        <v>18.010000000000002</v>
      </c>
      <c r="O22" s="53">
        <v>19</v>
      </c>
    </row>
    <row r="23" spans="2:15" x14ac:dyDescent="0.2">
      <c r="B23" s="22">
        <v>12</v>
      </c>
      <c r="C23" s="23">
        <v>1</v>
      </c>
      <c r="D23" s="38">
        <v>35532</v>
      </c>
      <c r="E23" s="39" t="s">
        <v>109</v>
      </c>
      <c r="F23" s="39" t="s">
        <v>110</v>
      </c>
      <c r="G23" s="38">
        <v>2003</v>
      </c>
      <c r="H23" s="39" t="s">
        <v>2</v>
      </c>
      <c r="I23" s="44" t="s">
        <v>3</v>
      </c>
      <c r="J23" s="19">
        <v>19.559999999999999</v>
      </c>
      <c r="K23" s="42"/>
      <c r="L23" s="19">
        <v>18.37</v>
      </c>
      <c r="M23" s="42"/>
      <c r="N23" s="15">
        <f t="shared" si="0"/>
        <v>18.37</v>
      </c>
      <c r="O23" s="53">
        <v>20</v>
      </c>
    </row>
    <row r="24" spans="2:15" x14ac:dyDescent="0.2">
      <c r="B24" s="22">
        <v>23</v>
      </c>
      <c r="C24" s="23">
        <v>2</v>
      </c>
      <c r="D24" s="3">
        <v>35702</v>
      </c>
      <c r="E24" s="4" t="s">
        <v>128</v>
      </c>
      <c r="F24" s="4" t="s">
        <v>126</v>
      </c>
      <c r="G24" s="3">
        <v>2003</v>
      </c>
      <c r="H24" s="4" t="s">
        <v>28</v>
      </c>
      <c r="I24" s="9" t="s">
        <v>3</v>
      </c>
      <c r="J24" s="19">
        <v>18.72</v>
      </c>
      <c r="K24" s="42"/>
      <c r="L24" s="19">
        <v>19.75</v>
      </c>
      <c r="M24" s="42"/>
      <c r="N24" s="15">
        <f t="shared" si="0"/>
        <v>18.72</v>
      </c>
      <c r="O24" s="53">
        <v>21</v>
      </c>
    </row>
    <row r="25" spans="2:15" x14ac:dyDescent="0.2">
      <c r="B25" s="43">
        <v>22</v>
      </c>
      <c r="C25" s="23">
        <v>1</v>
      </c>
      <c r="D25" s="3">
        <v>35852</v>
      </c>
      <c r="E25" s="4" t="s">
        <v>125</v>
      </c>
      <c r="F25" s="4" t="s">
        <v>126</v>
      </c>
      <c r="G25" s="3">
        <v>2003</v>
      </c>
      <c r="H25" s="4" t="s">
        <v>127</v>
      </c>
      <c r="I25" s="9" t="s">
        <v>3</v>
      </c>
      <c r="J25" s="19">
        <v>30.03</v>
      </c>
      <c r="K25" s="42"/>
      <c r="L25" s="19">
        <v>18.760000000000002</v>
      </c>
      <c r="M25" s="42"/>
      <c r="N25" s="15">
        <f t="shared" si="0"/>
        <v>18.760000000000002</v>
      </c>
      <c r="O25" s="53">
        <v>22</v>
      </c>
    </row>
    <row r="26" spans="2:15" x14ac:dyDescent="0.2">
      <c r="B26" s="22">
        <v>7</v>
      </c>
      <c r="C26" s="23">
        <v>2</v>
      </c>
      <c r="D26" s="38">
        <v>35882</v>
      </c>
      <c r="E26" s="39" t="s">
        <v>100</v>
      </c>
      <c r="F26" s="39" t="s">
        <v>94</v>
      </c>
      <c r="G26" s="38">
        <v>2003</v>
      </c>
      <c r="H26" s="39" t="s">
        <v>53</v>
      </c>
      <c r="I26" s="44" t="s">
        <v>3</v>
      </c>
      <c r="J26" s="19">
        <v>19.48</v>
      </c>
      <c r="K26" s="42"/>
      <c r="L26" s="19">
        <v>19.25</v>
      </c>
      <c r="M26" s="42"/>
      <c r="N26" s="15">
        <f t="shared" si="0"/>
        <v>19.25</v>
      </c>
      <c r="O26" s="53">
        <v>23</v>
      </c>
    </row>
    <row r="27" spans="2:15" x14ac:dyDescent="0.2">
      <c r="B27" s="22">
        <v>1</v>
      </c>
      <c r="C27" s="23">
        <v>2</v>
      </c>
      <c r="D27" s="38">
        <v>35962</v>
      </c>
      <c r="E27" s="39" t="s">
        <v>88</v>
      </c>
      <c r="F27" s="39" t="s">
        <v>89</v>
      </c>
      <c r="G27" s="38">
        <v>2003</v>
      </c>
      <c r="H27" s="39" t="s">
        <v>68</v>
      </c>
      <c r="I27" s="44" t="s">
        <v>3</v>
      </c>
      <c r="J27" s="19">
        <v>20.39</v>
      </c>
      <c r="K27" s="42"/>
      <c r="L27" s="19">
        <v>19.34</v>
      </c>
      <c r="M27" s="42"/>
      <c r="N27" s="15">
        <f t="shared" si="0"/>
        <v>19.34</v>
      </c>
      <c r="O27" s="53">
        <v>24</v>
      </c>
    </row>
    <row r="28" spans="2:15" x14ac:dyDescent="0.2">
      <c r="B28" s="22">
        <v>21</v>
      </c>
      <c r="C28" s="23">
        <v>2</v>
      </c>
      <c r="D28" s="3">
        <v>35302</v>
      </c>
      <c r="E28" s="4" t="s">
        <v>124</v>
      </c>
      <c r="F28" s="4" t="s">
        <v>112</v>
      </c>
      <c r="G28" s="3">
        <v>2002</v>
      </c>
      <c r="H28" s="4" t="s">
        <v>25</v>
      </c>
      <c r="I28" s="9" t="s">
        <v>3</v>
      </c>
      <c r="J28" s="19">
        <v>20.57</v>
      </c>
      <c r="K28" s="42"/>
      <c r="L28" s="19">
        <v>21.75</v>
      </c>
      <c r="M28" s="42"/>
      <c r="N28" s="15">
        <f t="shared" si="0"/>
        <v>20.57</v>
      </c>
      <c r="O28" s="53">
        <v>25</v>
      </c>
    </row>
    <row r="29" spans="2:15" x14ac:dyDescent="0.2">
      <c r="B29" s="22">
        <v>29</v>
      </c>
      <c r="C29" s="23">
        <v>2</v>
      </c>
      <c r="D29" s="3">
        <v>35722</v>
      </c>
      <c r="E29" s="4" t="s">
        <v>138</v>
      </c>
      <c r="F29" s="4" t="s">
        <v>129</v>
      </c>
      <c r="G29" s="3">
        <v>2005</v>
      </c>
      <c r="H29" s="4" t="s">
        <v>28</v>
      </c>
      <c r="I29" s="9" t="s">
        <v>3</v>
      </c>
      <c r="J29" s="19">
        <v>21.72</v>
      </c>
      <c r="K29" s="42"/>
      <c r="L29" s="19">
        <v>20.73</v>
      </c>
      <c r="M29" s="42"/>
      <c r="N29" s="15">
        <f t="shared" si="0"/>
        <v>20.73</v>
      </c>
      <c r="O29" s="53">
        <v>26</v>
      </c>
    </row>
    <row r="30" spans="2:15" x14ac:dyDescent="0.2">
      <c r="B30" s="22">
        <v>8</v>
      </c>
      <c r="C30" s="23">
        <v>1</v>
      </c>
      <c r="D30" s="38">
        <v>35972</v>
      </c>
      <c r="E30" s="39" t="s">
        <v>101</v>
      </c>
      <c r="F30" s="39" t="s">
        <v>102</v>
      </c>
      <c r="G30" s="38">
        <v>2003</v>
      </c>
      <c r="H30" s="39" t="s">
        <v>68</v>
      </c>
      <c r="I30" s="44" t="s">
        <v>3</v>
      </c>
      <c r="J30" s="19">
        <v>21.28</v>
      </c>
      <c r="K30" s="42"/>
      <c r="L30" s="19">
        <v>21.59</v>
      </c>
      <c r="M30" s="42"/>
      <c r="N30" s="15">
        <f t="shared" si="0"/>
        <v>21.28</v>
      </c>
      <c r="O30" s="53">
        <v>27</v>
      </c>
    </row>
    <row r="31" spans="2:15" x14ac:dyDescent="0.2">
      <c r="B31" s="43">
        <v>17</v>
      </c>
      <c r="C31" s="23">
        <v>2</v>
      </c>
      <c r="D31" s="3">
        <v>35892</v>
      </c>
      <c r="E31" s="4" t="s">
        <v>118</v>
      </c>
      <c r="F31" s="4" t="s">
        <v>119</v>
      </c>
      <c r="G31" s="3">
        <v>2005</v>
      </c>
      <c r="H31" s="4" t="s">
        <v>53</v>
      </c>
      <c r="I31" s="9" t="s">
        <v>3</v>
      </c>
      <c r="J31" s="19">
        <v>21.58</v>
      </c>
      <c r="K31" s="42"/>
      <c r="L31" s="19">
        <v>61.8</v>
      </c>
      <c r="M31" s="42" t="s">
        <v>278</v>
      </c>
      <c r="N31" s="15">
        <f t="shared" si="0"/>
        <v>21.58</v>
      </c>
      <c r="O31" s="53">
        <v>28</v>
      </c>
    </row>
    <row r="32" spans="2:15" x14ac:dyDescent="0.2">
      <c r="B32" s="22">
        <v>26</v>
      </c>
      <c r="C32" s="23">
        <v>1</v>
      </c>
      <c r="D32" s="3">
        <v>35712</v>
      </c>
      <c r="E32" s="4" t="s">
        <v>134</v>
      </c>
      <c r="F32" s="4" t="s">
        <v>129</v>
      </c>
      <c r="G32" s="3">
        <v>2005</v>
      </c>
      <c r="H32" s="4" t="s">
        <v>28</v>
      </c>
      <c r="I32" s="9" t="s">
        <v>3</v>
      </c>
      <c r="J32" s="19">
        <v>999</v>
      </c>
      <c r="K32" s="42" t="s">
        <v>274</v>
      </c>
      <c r="L32" s="19">
        <v>21.91</v>
      </c>
      <c r="M32" s="42"/>
      <c r="N32" s="15">
        <f t="shared" si="0"/>
        <v>21.91</v>
      </c>
      <c r="O32" s="53">
        <v>29</v>
      </c>
    </row>
    <row r="33" spans="2:15" x14ac:dyDescent="0.2">
      <c r="B33" s="22">
        <v>33</v>
      </c>
      <c r="C33" s="23">
        <v>2</v>
      </c>
      <c r="D33" s="3">
        <v>50091</v>
      </c>
      <c r="E33" s="4" t="s">
        <v>40</v>
      </c>
      <c r="F33" s="4" t="s">
        <v>41</v>
      </c>
      <c r="G33" s="3">
        <v>2005</v>
      </c>
      <c r="H33" s="4" t="s">
        <v>39</v>
      </c>
      <c r="I33" s="9" t="s">
        <v>3</v>
      </c>
      <c r="J33" s="19">
        <v>999</v>
      </c>
      <c r="K33" s="42" t="s">
        <v>276</v>
      </c>
      <c r="L33" s="19">
        <v>21.99</v>
      </c>
      <c r="M33" s="42"/>
      <c r="N33" s="15">
        <f t="shared" si="0"/>
        <v>21.99</v>
      </c>
      <c r="O33" s="53">
        <v>30</v>
      </c>
    </row>
    <row r="34" spans="2:15" x14ac:dyDescent="0.2">
      <c r="B34" s="22">
        <v>34</v>
      </c>
      <c r="C34" s="23">
        <v>1</v>
      </c>
      <c r="D34" s="3">
        <v>35732</v>
      </c>
      <c r="E34" s="4" t="s">
        <v>144</v>
      </c>
      <c r="F34" s="4" t="s">
        <v>126</v>
      </c>
      <c r="G34" s="3">
        <v>2005</v>
      </c>
      <c r="H34" s="4" t="s">
        <v>28</v>
      </c>
      <c r="I34" s="9" t="s">
        <v>3</v>
      </c>
      <c r="J34" s="19">
        <v>22.07</v>
      </c>
      <c r="K34" s="42"/>
      <c r="L34" s="19">
        <v>24.22</v>
      </c>
      <c r="M34" s="42"/>
      <c r="N34" s="15">
        <f t="shared" si="0"/>
        <v>22.07</v>
      </c>
      <c r="O34" s="53">
        <v>31</v>
      </c>
    </row>
    <row r="35" spans="2:15" x14ac:dyDescent="0.2">
      <c r="B35" s="22">
        <v>14</v>
      </c>
      <c r="C35" s="23">
        <v>1</v>
      </c>
      <c r="D35" s="38">
        <v>36162</v>
      </c>
      <c r="E35" s="39" t="s">
        <v>113</v>
      </c>
      <c r="F35" s="39" t="s">
        <v>114</v>
      </c>
      <c r="G35" s="38">
        <v>2004</v>
      </c>
      <c r="H35" s="39" t="s">
        <v>13</v>
      </c>
      <c r="I35" s="44" t="s">
        <v>3</v>
      </c>
      <c r="J35" s="19">
        <v>23.2</v>
      </c>
      <c r="K35" s="42"/>
      <c r="L35" s="19">
        <v>25.67</v>
      </c>
      <c r="M35" s="42"/>
      <c r="N35" s="15">
        <f t="shared" si="0"/>
        <v>23.2</v>
      </c>
      <c r="O35" s="53">
        <v>32</v>
      </c>
    </row>
    <row r="36" spans="2:15" x14ac:dyDescent="0.2">
      <c r="B36" s="22">
        <v>18</v>
      </c>
      <c r="C36" s="57">
        <v>1</v>
      </c>
      <c r="D36" s="66">
        <v>36122</v>
      </c>
      <c r="E36" s="67" t="s">
        <v>120</v>
      </c>
      <c r="F36" s="67" t="s">
        <v>119</v>
      </c>
      <c r="G36" s="66">
        <v>2005</v>
      </c>
      <c r="H36" s="67" t="s">
        <v>61</v>
      </c>
      <c r="I36" s="68" t="s">
        <v>3</v>
      </c>
      <c r="J36" s="25">
        <v>24.99</v>
      </c>
      <c r="K36" s="65"/>
      <c r="L36" s="25">
        <v>36.380000000000003</v>
      </c>
      <c r="M36" s="65"/>
      <c r="N36" s="15">
        <f t="shared" si="0"/>
        <v>24.99</v>
      </c>
      <c r="O36" s="53">
        <v>33</v>
      </c>
    </row>
    <row r="37" spans="2:15" ht="13.5" thickBot="1" x14ac:dyDescent="0.25">
      <c r="B37" s="43">
        <v>24</v>
      </c>
      <c r="C37" s="24">
        <v>1</v>
      </c>
      <c r="D37" s="6">
        <v>36132</v>
      </c>
      <c r="E37" s="7" t="s">
        <v>130</v>
      </c>
      <c r="F37" s="7" t="s">
        <v>131</v>
      </c>
      <c r="G37" s="6">
        <v>2005</v>
      </c>
      <c r="H37" s="7" t="s">
        <v>61</v>
      </c>
      <c r="I37" s="10" t="s">
        <v>3</v>
      </c>
      <c r="J37" s="20">
        <v>999</v>
      </c>
      <c r="K37" s="36" t="s">
        <v>273</v>
      </c>
      <c r="L37" s="20">
        <v>29.41</v>
      </c>
      <c r="M37" s="36"/>
      <c r="N37" s="16">
        <f t="shared" si="0"/>
        <v>29.41</v>
      </c>
      <c r="O37" s="53">
        <v>34</v>
      </c>
    </row>
    <row r="38" spans="2:15" x14ac:dyDescent="0.2">
      <c r="B38" s="27"/>
      <c r="C38" s="27"/>
      <c r="D38" s="28"/>
      <c r="E38" s="29"/>
      <c r="F38" s="29"/>
      <c r="G38" s="28"/>
      <c r="H38" s="29"/>
      <c r="I38" s="29"/>
      <c r="J38" s="30"/>
      <c r="K38" s="27"/>
      <c r="L38" s="30"/>
      <c r="M38" s="27"/>
      <c r="N38" s="31"/>
      <c r="O38" s="32"/>
    </row>
    <row r="39" spans="2:15" x14ac:dyDescent="0.2">
      <c r="B39" s="27"/>
      <c r="C39" s="27"/>
      <c r="D39" s="35"/>
      <c r="E39" s="37"/>
      <c r="F39" s="37"/>
      <c r="G39" s="35"/>
      <c r="H39" s="37"/>
      <c r="I39" s="37"/>
      <c r="J39" s="30"/>
      <c r="K39" s="27"/>
      <c r="L39" s="30"/>
      <c r="M39" s="27"/>
      <c r="N39" s="31"/>
      <c r="O39" s="32"/>
    </row>
    <row r="40" spans="2:15" x14ac:dyDescent="0.2">
      <c r="B40" s="27"/>
      <c r="C40" s="27"/>
      <c r="D40" s="28"/>
      <c r="E40" s="29"/>
      <c r="F40" s="29"/>
      <c r="G40" s="28"/>
      <c r="H40" s="29"/>
      <c r="I40" s="29"/>
      <c r="J40" s="30"/>
      <c r="K40" s="55" t="s">
        <v>255</v>
      </c>
      <c r="L40" s="30"/>
      <c r="M40" s="27"/>
      <c r="N40" s="31"/>
      <c r="O40" s="32"/>
    </row>
    <row r="41" spans="2:15" x14ac:dyDescent="0.2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</row>
  </sheetData>
  <mergeCells count="1">
    <mergeCell ref="B1:O1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B1:O34"/>
  <sheetViews>
    <sheetView workbookViewId="0">
      <selection activeCell="R19" sqref="R19"/>
    </sheetView>
  </sheetViews>
  <sheetFormatPr defaultRowHeight="12.75" x14ac:dyDescent="0.2"/>
  <cols>
    <col min="1" max="1" width="4.7109375" customWidth="1"/>
    <col min="2" max="2" width="6.7109375" customWidth="1"/>
    <col min="3" max="3" width="6.7109375" hidden="1" customWidth="1"/>
    <col min="4" max="4" width="9.7109375" style="1" hidden="1" customWidth="1"/>
    <col min="5" max="6" width="10.7109375" customWidth="1"/>
    <col min="7" max="7" width="9.7109375" style="1" customWidth="1"/>
    <col min="8" max="8" width="18.7109375" customWidth="1"/>
    <col min="9" max="9" width="12.7109375" customWidth="1"/>
    <col min="10" max="10" width="9.7109375" customWidth="1"/>
    <col min="11" max="11" width="30.7109375" hidden="1" customWidth="1"/>
    <col min="12" max="12" width="9.7109375" customWidth="1"/>
    <col min="13" max="13" width="30.7109375" hidden="1" customWidth="1"/>
    <col min="14" max="14" width="12.7109375" customWidth="1"/>
    <col min="15" max="15" width="15.7109375" customWidth="1"/>
  </cols>
  <sheetData>
    <row r="1" spans="2:15" x14ac:dyDescent="0.2">
      <c r="B1" s="73" t="s">
        <v>85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2:15" ht="13.5" thickBot="1" x14ac:dyDescent="0.25">
      <c r="D2" s="2"/>
      <c r="E2" s="2"/>
      <c r="F2" s="2"/>
      <c r="G2" s="2"/>
      <c r="H2" s="2"/>
      <c r="I2" s="2"/>
    </row>
    <row r="3" spans="2:15" ht="13.5" thickBot="1" x14ac:dyDescent="0.25">
      <c r="B3" s="69" t="s">
        <v>77</v>
      </c>
      <c r="C3" s="70" t="s">
        <v>78</v>
      </c>
      <c r="D3" s="70" t="s">
        <v>71</v>
      </c>
      <c r="E3" s="70" t="s">
        <v>72</v>
      </c>
      <c r="F3" s="70" t="s">
        <v>73</v>
      </c>
      <c r="G3" s="70" t="s">
        <v>74</v>
      </c>
      <c r="H3" s="70" t="s">
        <v>75</v>
      </c>
      <c r="I3" s="71" t="s">
        <v>76</v>
      </c>
      <c r="J3" s="17" t="s">
        <v>79</v>
      </c>
      <c r="K3" s="11" t="s">
        <v>80</v>
      </c>
      <c r="L3" s="17" t="s">
        <v>81</v>
      </c>
      <c r="M3" s="11" t="s">
        <v>80</v>
      </c>
      <c r="N3" s="14" t="s">
        <v>82</v>
      </c>
      <c r="O3" s="51" t="s">
        <v>83</v>
      </c>
    </row>
    <row r="4" spans="2:15" ht="13.5" thickTop="1" x14ac:dyDescent="0.2">
      <c r="B4" s="43">
        <v>57</v>
      </c>
      <c r="C4" s="56">
        <v>2</v>
      </c>
      <c r="D4" s="58">
        <v>28781</v>
      </c>
      <c r="E4" s="60" t="s">
        <v>46</v>
      </c>
      <c r="F4" s="60" t="s">
        <v>5</v>
      </c>
      <c r="G4" s="58">
        <v>2002</v>
      </c>
      <c r="H4" s="60" t="s">
        <v>47</v>
      </c>
      <c r="I4" s="62" t="s">
        <v>3</v>
      </c>
      <c r="J4" s="18">
        <v>12.01</v>
      </c>
      <c r="K4" s="12"/>
      <c r="L4" s="18">
        <v>999</v>
      </c>
      <c r="M4" s="12" t="s">
        <v>282</v>
      </c>
      <c r="N4" s="15">
        <f t="shared" ref="N4:N34" si="0">MIN(J4,L4)</f>
        <v>12.01</v>
      </c>
      <c r="O4" s="52">
        <v>1</v>
      </c>
    </row>
    <row r="5" spans="2:15" x14ac:dyDescent="0.2">
      <c r="B5" s="22">
        <v>73</v>
      </c>
      <c r="C5" s="23">
        <v>2</v>
      </c>
      <c r="D5" s="3">
        <v>31761</v>
      </c>
      <c r="E5" s="4" t="s">
        <v>57</v>
      </c>
      <c r="F5" s="4" t="s">
        <v>32</v>
      </c>
      <c r="G5" s="3">
        <v>2004</v>
      </c>
      <c r="H5" s="4" t="s">
        <v>58</v>
      </c>
      <c r="I5" s="9" t="s">
        <v>59</v>
      </c>
      <c r="J5" s="19">
        <v>12.66</v>
      </c>
      <c r="K5" s="48"/>
      <c r="L5" s="19">
        <v>18.03</v>
      </c>
      <c r="M5" s="13"/>
      <c r="N5" s="15">
        <f t="shared" si="0"/>
        <v>12.66</v>
      </c>
      <c r="O5" s="53">
        <v>2</v>
      </c>
    </row>
    <row r="6" spans="2:15" x14ac:dyDescent="0.2">
      <c r="B6" s="22">
        <v>80</v>
      </c>
      <c r="C6" s="23">
        <v>1</v>
      </c>
      <c r="D6" s="3">
        <v>28811</v>
      </c>
      <c r="E6" s="4" t="s">
        <v>51</v>
      </c>
      <c r="F6" s="4" t="s">
        <v>32</v>
      </c>
      <c r="G6" s="3">
        <v>2002</v>
      </c>
      <c r="H6" s="4" t="s">
        <v>47</v>
      </c>
      <c r="I6" s="9" t="s">
        <v>3</v>
      </c>
      <c r="J6" s="19">
        <v>12.91</v>
      </c>
      <c r="K6" s="42"/>
      <c r="L6" s="19">
        <v>20.32</v>
      </c>
      <c r="M6" s="42"/>
      <c r="N6" s="15">
        <f t="shared" si="0"/>
        <v>12.91</v>
      </c>
      <c r="O6" s="53">
        <v>3</v>
      </c>
    </row>
    <row r="7" spans="2:15" x14ac:dyDescent="0.2">
      <c r="B7" s="43">
        <v>67</v>
      </c>
      <c r="C7" s="23">
        <v>2</v>
      </c>
      <c r="D7" s="3">
        <v>28821</v>
      </c>
      <c r="E7" s="4" t="s">
        <v>48</v>
      </c>
      <c r="F7" s="4" t="s">
        <v>5</v>
      </c>
      <c r="G7" s="3">
        <v>2004</v>
      </c>
      <c r="H7" s="4" t="s">
        <v>47</v>
      </c>
      <c r="I7" s="9" t="s">
        <v>3</v>
      </c>
      <c r="J7" s="19">
        <v>13.44</v>
      </c>
      <c r="K7" s="48"/>
      <c r="L7" s="19">
        <v>13.92</v>
      </c>
      <c r="M7" s="13" t="s">
        <v>283</v>
      </c>
      <c r="N7" s="15">
        <f t="shared" si="0"/>
        <v>13.44</v>
      </c>
      <c r="O7" s="52">
        <v>4</v>
      </c>
    </row>
    <row r="8" spans="2:15" x14ac:dyDescent="0.2">
      <c r="B8" s="22">
        <v>53</v>
      </c>
      <c r="C8" s="23">
        <v>2</v>
      </c>
      <c r="D8" s="38">
        <v>48011</v>
      </c>
      <c r="E8" s="39" t="s">
        <v>7</v>
      </c>
      <c r="F8" s="39" t="s">
        <v>8</v>
      </c>
      <c r="G8" s="38">
        <v>2003</v>
      </c>
      <c r="H8" s="39" t="s">
        <v>9</v>
      </c>
      <c r="I8" s="44" t="s">
        <v>3</v>
      </c>
      <c r="J8" s="19">
        <v>13.72</v>
      </c>
      <c r="K8" s="13"/>
      <c r="L8" s="19">
        <v>17.850000000000001</v>
      </c>
      <c r="M8" s="13"/>
      <c r="N8" s="15">
        <f t="shared" si="0"/>
        <v>13.72</v>
      </c>
      <c r="O8" s="53">
        <v>5</v>
      </c>
    </row>
    <row r="9" spans="2:15" x14ac:dyDescent="0.2">
      <c r="B9" s="22">
        <v>66</v>
      </c>
      <c r="C9" s="23">
        <v>1</v>
      </c>
      <c r="D9" s="3">
        <v>43941</v>
      </c>
      <c r="E9" s="4" t="s">
        <v>45</v>
      </c>
      <c r="F9" s="4" t="s">
        <v>17</v>
      </c>
      <c r="G9" s="3">
        <v>2002</v>
      </c>
      <c r="H9" s="4" t="s">
        <v>44</v>
      </c>
      <c r="I9" s="9" t="s">
        <v>3</v>
      </c>
      <c r="J9" s="19">
        <v>13.92</v>
      </c>
      <c r="K9" s="42"/>
      <c r="L9" s="19">
        <v>13.93</v>
      </c>
      <c r="M9" s="42"/>
      <c r="N9" s="15">
        <f t="shared" si="0"/>
        <v>13.92</v>
      </c>
      <c r="O9" s="53">
        <v>6</v>
      </c>
    </row>
    <row r="10" spans="2:15" x14ac:dyDescent="0.2">
      <c r="B10" s="43">
        <v>72</v>
      </c>
      <c r="C10" s="23">
        <v>1</v>
      </c>
      <c r="D10" s="3">
        <v>28801</v>
      </c>
      <c r="E10" s="4" t="s">
        <v>10</v>
      </c>
      <c r="F10" s="4" t="s">
        <v>49</v>
      </c>
      <c r="G10" s="3">
        <v>2002</v>
      </c>
      <c r="H10" s="4" t="s">
        <v>47</v>
      </c>
      <c r="I10" s="9" t="s">
        <v>3</v>
      </c>
      <c r="J10" s="19">
        <v>18.170000000000002</v>
      </c>
      <c r="K10" s="42"/>
      <c r="L10" s="19">
        <v>14.3</v>
      </c>
      <c r="M10" s="42"/>
      <c r="N10" s="15">
        <f t="shared" si="0"/>
        <v>14.3</v>
      </c>
      <c r="O10" s="52">
        <v>7</v>
      </c>
    </row>
    <row r="11" spans="2:15" x14ac:dyDescent="0.2">
      <c r="B11" s="22">
        <v>81</v>
      </c>
      <c r="C11" s="23">
        <v>2</v>
      </c>
      <c r="D11" s="3">
        <v>35501</v>
      </c>
      <c r="E11" s="4" t="s">
        <v>22</v>
      </c>
      <c r="F11" s="4" t="s">
        <v>15</v>
      </c>
      <c r="G11" s="3">
        <v>2004</v>
      </c>
      <c r="H11" s="4" t="s">
        <v>18</v>
      </c>
      <c r="I11" s="9" t="s">
        <v>3</v>
      </c>
      <c r="J11" s="19">
        <v>16.16</v>
      </c>
      <c r="K11" s="48"/>
      <c r="L11" s="19">
        <v>15.69</v>
      </c>
      <c r="M11" s="13"/>
      <c r="N11" s="15">
        <f t="shared" si="0"/>
        <v>15.69</v>
      </c>
      <c r="O11" s="53">
        <v>8</v>
      </c>
    </row>
    <row r="12" spans="2:15" x14ac:dyDescent="0.2">
      <c r="B12" s="22">
        <v>79</v>
      </c>
      <c r="C12" s="23">
        <v>2</v>
      </c>
      <c r="D12" s="3">
        <v>49681</v>
      </c>
      <c r="E12" s="4" t="s">
        <v>70</v>
      </c>
      <c r="F12" s="4" t="s">
        <v>31</v>
      </c>
      <c r="G12" s="3">
        <v>2002</v>
      </c>
      <c r="H12" s="4" t="s">
        <v>69</v>
      </c>
      <c r="I12" s="9" t="s">
        <v>3</v>
      </c>
      <c r="J12" s="19">
        <v>15.76</v>
      </c>
      <c r="K12" s="48"/>
      <c r="L12" s="19">
        <v>999</v>
      </c>
      <c r="M12" s="13" t="s">
        <v>267</v>
      </c>
      <c r="N12" s="15">
        <f t="shared" si="0"/>
        <v>15.76</v>
      </c>
      <c r="O12" s="53">
        <v>9</v>
      </c>
    </row>
    <row r="13" spans="2:15" x14ac:dyDescent="0.2">
      <c r="B13" s="43">
        <v>70</v>
      </c>
      <c r="C13" s="23">
        <v>1</v>
      </c>
      <c r="D13" s="3">
        <v>49671</v>
      </c>
      <c r="E13" s="4" t="s">
        <v>26</v>
      </c>
      <c r="F13" s="4" t="s">
        <v>32</v>
      </c>
      <c r="G13" s="3">
        <v>2005</v>
      </c>
      <c r="H13" s="4" t="s">
        <v>28</v>
      </c>
      <c r="I13" s="9" t="s">
        <v>3</v>
      </c>
      <c r="J13" s="19">
        <v>15.92</v>
      </c>
      <c r="K13" s="42"/>
      <c r="L13" s="19">
        <v>15.8</v>
      </c>
      <c r="M13" s="42"/>
      <c r="N13" s="15">
        <f t="shared" si="0"/>
        <v>15.8</v>
      </c>
      <c r="O13" s="52">
        <v>10</v>
      </c>
    </row>
    <row r="14" spans="2:15" x14ac:dyDescent="0.2">
      <c r="B14" s="22">
        <v>54</v>
      </c>
      <c r="C14" s="23">
        <v>1</v>
      </c>
      <c r="D14" s="38">
        <v>20861</v>
      </c>
      <c r="E14" s="39" t="s">
        <v>0</v>
      </c>
      <c r="F14" s="39" t="s">
        <v>1</v>
      </c>
      <c r="G14" s="38">
        <v>2002</v>
      </c>
      <c r="H14" s="39" t="s">
        <v>2</v>
      </c>
      <c r="I14" s="44" t="s">
        <v>3</v>
      </c>
      <c r="J14" s="19">
        <v>16.23</v>
      </c>
      <c r="K14" s="42"/>
      <c r="L14" s="19">
        <v>15.82</v>
      </c>
      <c r="M14" s="42"/>
      <c r="N14" s="15">
        <f t="shared" si="0"/>
        <v>15.82</v>
      </c>
      <c r="O14" s="53">
        <v>11</v>
      </c>
    </row>
    <row r="15" spans="2:15" x14ac:dyDescent="0.2">
      <c r="B15" s="22">
        <v>51</v>
      </c>
      <c r="C15" s="23">
        <v>2</v>
      </c>
      <c r="D15" s="38">
        <v>30871</v>
      </c>
      <c r="E15" s="39" t="s">
        <v>16</v>
      </c>
      <c r="F15" s="39" t="s">
        <v>17</v>
      </c>
      <c r="G15" s="38">
        <v>2005</v>
      </c>
      <c r="H15" s="39" t="s">
        <v>18</v>
      </c>
      <c r="I15" s="44" t="s">
        <v>3</v>
      </c>
      <c r="J15" s="19">
        <v>16.309999999999999</v>
      </c>
      <c r="K15" s="13"/>
      <c r="L15" s="19">
        <v>18.760000000000002</v>
      </c>
      <c r="M15" s="13"/>
      <c r="N15" s="15">
        <f t="shared" si="0"/>
        <v>16.309999999999999</v>
      </c>
      <c r="O15" s="53">
        <v>12</v>
      </c>
    </row>
    <row r="16" spans="2:15" x14ac:dyDescent="0.2">
      <c r="B16" s="43">
        <v>75</v>
      </c>
      <c r="C16" s="23">
        <v>2</v>
      </c>
      <c r="D16" s="3">
        <v>49171</v>
      </c>
      <c r="E16" s="4" t="s">
        <v>23</v>
      </c>
      <c r="F16" s="4" t="s">
        <v>24</v>
      </c>
      <c r="G16" s="3">
        <v>2005</v>
      </c>
      <c r="H16" s="4" t="s">
        <v>25</v>
      </c>
      <c r="I16" s="9" t="s">
        <v>3</v>
      </c>
      <c r="J16" s="19">
        <v>18.55</v>
      </c>
      <c r="K16" s="48"/>
      <c r="L16" s="19">
        <v>16.350000000000001</v>
      </c>
      <c r="M16" s="13"/>
      <c r="N16" s="15">
        <f t="shared" si="0"/>
        <v>16.350000000000001</v>
      </c>
      <c r="O16" s="52">
        <v>13</v>
      </c>
    </row>
    <row r="17" spans="2:15" x14ac:dyDescent="0.2">
      <c r="B17" s="22">
        <v>55</v>
      </c>
      <c r="C17" s="23">
        <v>2</v>
      </c>
      <c r="D17" s="38">
        <v>49621</v>
      </c>
      <c r="E17" s="39" t="s">
        <v>26</v>
      </c>
      <c r="F17" s="39" t="s">
        <v>27</v>
      </c>
      <c r="G17" s="38">
        <v>2002</v>
      </c>
      <c r="H17" s="39" t="s">
        <v>28</v>
      </c>
      <c r="I17" s="44" t="s">
        <v>3</v>
      </c>
      <c r="J17" s="19">
        <v>18.8</v>
      </c>
      <c r="K17" s="13"/>
      <c r="L17" s="19">
        <v>16.72</v>
      </c>
      <c r="M17" s="13"/>
      <c r="N17" s="15">
        <f t="shared" si="0"/>
        <v>16.72</v>
      </c>
      <c r="O17" s="53">
        <v>14</v>
      </c>
    </row>
    <row r="18" spans="2:15" x14ac:dyDescent="0.2">
      <c r="B18" s="22">
        <v>56</v>
      </c>
      <c r="C18" s="23">
        <v>1</v>
      </c>
      <c r="D18" s="38">
        <v>34601</v>
      </c>
      <c r="E18" s="39" t="s">
        <v>42</v>
      </c>
      <c r="F18" s="39" t="s">
        <v>43</v>
      </c>
      <c r="G18" s="38">
        <v>2004</v>
      </c>
      <c r="H18" s="39" t="s">
        <v>44</v>
      </c>
      <c r="I18" s="44" t="s">
        <v>3</v>
      </c>
      <c r="J18" s="19">
        <v>17.05</v>
      </c>
      <c r="K18" s="42"/>
      <c r="L18" s="19">
        <v>17.46</v>
      </c>
      <c r="M18" s="42"/>
      <c r="N18" s="15">
        <f t="shared" si="0"/>
        <v>17.05</v>
      </c>
      <c r="O18" s="53">
        <v>15</v>
      </c>
    </row>
    <row r="19" spans="2:15" x14ac:dyDescent="0.2">
      <c r="B19" s="43">
        <v>59</v>
      </c>
      <c r="C19" s="23">
        <v>2</v>
      </c>
      <c r="D19" s="38">
        <v>28741</v>
      </c>
      <c r="E19" s="39" t="s">
        <v>63</v>
      </c>
      <c r="F19" s="39" t="s">
        <v>15</v>
      </c>
      <c r="G19" s="38">
        <v>2005</v>
      </c>
      <c r="H19" s="39" t="s">
        <v>64</v>
      </c>
      <c r="I19" s="44" t="s">
        <v>3</v>
      </c>
      <c r="J19" s="19">
        <v>17.95</v>
      </c>
      <c r="K19" s="13"/>
      <c r="L19" s="19">
        <v>19.239999999999998</v>
      </c>
      <c r="M19" s="13"/>
      <c r="N19" s="15">
        <f t="shared" si="0"/>
        <v>17.95</v>
      </c>
      <c r="O19" s="52">
        <v>16</v>
      </c>
    </row>
    <row r="20" spans="2:15" x14ac:dyDescent="0.2">
      <c r="B20" s="22">
        <v>64</v>
      </c>
      <c r="C20" s="23">
        <v>1</v>
      </c>
      <c r="D20" s="38">
        <v>49651</v>
      </c>
      <c r="E20" s="39" t="s">
        <v>30</v>
      </c>
      <c r="F20" s="39" t="s">
        <v>31</v>
      </c>
      <c r="G20" s="38">
        <v>2004</v>
      </c>
      <c r="H20" s="39" t="s">
        <v>28</v>
      </c>
      <c r="I20" s="44" t="s">
        <v>3</v>
      </c>
      <c r="J20" s="19">
        <v>18.63</v>
      </c>
      <c r="K20" s="42"/>
      <c r="L20" s="19">
        <v>20.56</v>
      </c>
      <c r="M20" s="42"/>
      <c r="N20" s="15">
        <f t="shared" si="0"/>
        <v>18.63</v>
      </c>
      <c r="O20" s="53">
        <v>17</v>
      </c>
    </row>
    <row r="21" spans="2:15" x14ac:dyDescent="0.2">
      <c r="B21" s="22">
        <v>78</v>
      </c>
      <c r="C21" s="23">
        <v>1</v>
      </c>
      <c r="D21" s="3">
        <v>49571</v>
      </c>
      <c r="E21" s="4" t="s">
        <v>26</v>
      </c>
      <c r="F21" s="4" t="s">
        <v>15</v>
      </c>
      <c r="G21" s="3">
        <v>2005</v>
      </c>
      <c r="H21" s="4" t="s">
        <v>67</v>
      </c>
      <c r="I21" s="9" t="s">
        <v>3</v>
      </c>
      <c r="J21" s="19">
        <v>20.74</v>
      </c>
      <c r="K21" s="42"/>
      <c r="L21" s="19">
        <v>19.14</v>
      </c>
      <c r="M21" s="42"/>
      <c r="N21" s="15">
        <f t="shared" si="0"/>
        <v>19.14</v>
      </c>
      <c r="O21" s="53">
        <v>18</v>
      </c>
    </row>
    <row r="22" spans="2:15" x14ac:dyDescent="0.2">
      <c r="B22" s="43">
        <v>61</v>
      </c>
      <c r="C22" s="23">
        <v>2</v>
      </c>
      <c r="D22" s="38">
        <v>48141</v>
      </c>
      <c r="E22" s="39" t="s">
        <v>10</v>
      </c>
      <c r="F22" s="39" t="s">
        <v>11</v>
      </c>
      <c r="G22" s="38">
        <v>2004</v>
      </c>
      <c r="H22" s="39" t="s">
        <v>9</v>
      </c>
      <c r="I22" s="44" t="s">
        <v>3</v>
      </c>
      <c r="J22" s="19">
        <v>999</v>
      </c>
      <c r="K22" s="48" t="s">
        <v>280</v>
      </c>
      <c r="L22" s="19">
        <v>19.489999999999998</v>
      </c>
      <c r="M22" s="13"/>
      <c r="N22" s="15">
        <f t="shared" si="0"/>
        <v>19.489999999999998</v>
      </c>
      <c r="O22" s="52">
        <v>19</v>
      </c>
    </row>
    <row r="23" spans="2:15" x14ac:dyDescent="0.2">
      <c r="B23" s="22">
        <v>52</v>
      </c>
      <c r="C23" s="23">
        <v>1</v>
      </c>
      <c r="D23" s="38">
        <v>50131</v>
      </c>
      <c r="E23" s="39" t="s">
        <v>12</v>
      </c>
      <c r="F23" s="39" t="s">
        <v>1</v>
      </c>
      <c r="G23" s="38">
        <v>2003</v>
      </c>
      <c r="H23" s="39" t="s">
        <v>13</v>
      </c>
      <c r="I23" s="44" t="s">
        <v>3</v>
      </c>
      <c r="J23" s="19">
        <v>23.77</v>
      </c>
      <c r="K23" s="42"/>
      <c r="L23" s="19">
        <v>20.05</v>
      </c>
      <c r="M23" s="42"/>
      <c r="N23" s="15">
        <f t="shared" si="0"/>
        <v>20.05</v>
      </c>
      <c r="O23" s="53">
        <v>20</v>
      </c>
    </row>
    <row r="24" spans="2:15" x14ac:dyDescent="0.2">
      <c r="B24" s="22">
        <v>68</v>
      </c>
      <c r="C24" s="23">
        <v>1</v>
      </c>
      <c r="D24" s="3">
        <v>49781</v>
      </c>
      <c r="E24" s="4" t="s">
        <v>54</v>
      </c>
      <c r="F24" s="4" t="s">
        <v>55</v>
      </c>
      <c r="G24" s="3">
        <v>2003</v>
      </c>
      <c r="H24" s="4" t="s">
        <v>53</v>
      </c>
      <c r="I24" s="9" t="s">
        <v>3</v>
      </c>
      <c r="J24" s="19">
        <v>21.27</v>
      </c>
      <c r="K24" s="42"/>
      <c r="L24" s="19">
        <v>20.059999999999999</v>
      </c>
      <c r="M24" s="42"/>
      <c r="N24" s="15">
        <f t="shared" si="0"/>
        <v>20.059999999999999</v>
      </c>
      <c r="O24" s="53">
        <v>21</v>
      </c>
    </row>
    <row r="25" spans="2:15" x14ac:dyDescent="0.2">
      <c r="B25" s="43">
        <v>76</v>
      </c>
      <c r="C25" s="23">
        <v>1</v>
      </c>
      <c r="D25" s="3">
        <v>50111</v>
      </c>
      <c r="E25" s="4" t="s">
        <v>36</v>
      </c>
      <c r="F25" s="4" t="s">
        <v>29</v>
      </c>
      <c r="G25" s="3">
        <v>2003</v>
      </c>
      <c r="H25" s="4" t="s">
        <v>35</v>
      </c>
      <c r="I25" s="9" t="s">
        <v>3</v>
      </c>
      <c r="J25" s="19">
        <v>20.329999999999998</v>
      </c>
      <c r="K25" s="42"/>
      <c r="L25" s="19">
        <v>21.31</v>
      </c>
      <c r="M25" s="42"/>
      <c r="N25" s="15">
        <f t="shared" si="0"/>
        <v>20.329999999999998</v>
      </c>
      <c r="O25" s="52">
        <v>22</v>
      </c>
    </row>
    <row r="26" spans="2:15" x14ac:dyDescent="0.2">
      <c r="B26" s="22">
        <v>62</v>
      </c>
      <c r="C26" s="23">
        <v>1</v>
      </c>
      <c r="D26" s="38">
        <v>30841</v>
      </c>
      <c r="E26" s="39" t="s">
        <v>19</v>
      </c>
      <c r="F26" s="39" t="s">
        <v>15</v>
      </c>
      <c r="G26" s="38">
        <v>2005</v>
      </c>
      <c r="H26" s="39" t="s">
        <v>18</v>
      </c>
      <c r="I26" s="44" t="s">
        <v>3</v>
      </c>
      <c r="J26" s="19">
        <v>22.88</v>
      </c>
      <c r="K26" s="42"/>
      <c r="L26" s="19">
        <v>20.73</v>
      </c>
      <c r="M26" s="42"/>
      <c r="N26" s="15">
        <f t="shared" si="0"/>
        <v>20.73</v>
      </c>
      <c r="O26" s="53">
        <v>23</v>
      </c>
    </row>
    <row r="27" spans="2:15" x14ac:dyDescent="0.2">
      <c r="B27" s="22">
        <v>77</v>
      </c>
      <c r="C27" s="23">
        <v>2</v>
      </c>
      <c r="D27" s="3">
        <v>49791</v>
      </c>
      <c r="E27" s="4" t="s">
        <v>54</v>
      </c>
      <c r="F27" s="4" t="s">
        <v>56</v>
      </c>
      <c r="G27" s="3">
        <v>2004</v>
      </c>
      <c r="H27" s="4" t="s">
        <v>53</v>
      </c>
      <c r="I27" s="9" t="s">
        <v>3</v>
      </c>
      <c r="J27" s="19">
        <v>22.41</v>
      </c>
      <c r="K27" s="48"/>
      <c r="L27" s="19">
        <v>21.49</v>
      </c>
      <c r="M27" s="13"/>
      <c r="N27" s="15">
        <f t="shared" si="0"/>
        <v>21.49</v>
      </c>
      <c r="O27" s="53">
        <v>24</v>
      </c>
    </row>
    <row r="28" spans="2:15" x14ac:dyDescent="0.2">
      <c r="B28" s="43">
        <v>69</v>
      </c>
      <c r="C28" s="23">
        <v>2</v>
      </c>
      <c r="D28" s="3">
        <v>30851</v>
      </c>
      <c r="E28" s="4" t="s">
        <v>19</v>
      </c>
      <c r="F28" s="4" t="s">
        <v>5</v>
      </c>
      <c r="G28" s="3">
        <v>2005</v>
      </c>
      <c r="H28" s="4" t="s">
        <v>18</v>
      </c>
      <c r="I28" s="9" t="s">
        <v>3</v>
      </c>
      <c r="J28" s="19">
        <v>22.65</v>
      </c>
      <c r="K28" s="48"/>
      <c r="L28" s="19">
        <v>21.58</v>
      </c>
      <c r="M28" s="13"/>
      <c r="N28" s="15">
        <f t="shared" si="0"/>
        <v>21.58</v>
      </c>
      <c r="O28" s="52">
        <v>25</v>
      </c>
    </row>
    <row r="29" spans="2:15" x14ac:dyDescent="0.2">
      <c r="B29" s="22">
        <v>74</v>
      </c>
      <c r="C29" s="23">
        <v>1</v>
      </c>
      <c r="D29" s="3">
        <v>35511</v>
      </c>
      <c r="E29" s="4" t="s">
        <v>20</v>
      </c>
      <c r="F29" s="4" t="s">
        <v>21</v>
      </c>
      <c r="G29" s="3">
        <v>2005</v>
      </c>
      <c r="H29" s="4" t="s">
        <v>18</v>
      </c>
      <c r="I29" s="9" t="s">
        <v>3</v>
      </c>
      <c r="J29" s="19">
        <v>21.84</v>
      </c>
      <c r="K29" s="42"/>
      <c r="L29" s="19">
        <v>999</v>
      </c>
      <c r="M29" s="42" t="s">
        <v>267</v>
      </c>
      <c r="N29" s="15">
        <f t="shared" si="0"/>
        <v>21.84</v>
      </c>
      <c r="O29" s="53">
        <v>26</v>
      </c>
    </row>
    <row r="30" spans="2:15" x14ac:dyDescent="0.2">
      <c r="B30" s="22">
        <v>71</v>
      </c>
      <c r="C30" s="23">
        <v>2</v>
      </c>
      <c r="D30" s="3">
        <v>50081</v>
      </c>
      <c r="E30" s="4" t="s">
        <v>37</v>
      </c>
      <c r="F30" s="4" t="s">
        <v>38</v>
      </c>
      <c r="G30" s="3">
        <v>2005</v>
      </c>
      <c r="H30" s="4" t="s">
        <v>39</v>
      </c>
      <c r="I30" s="9" t="s">
        <v>3</v>
      </c>
      <c r="J30" s="19">
        <v>26.13</v>
      </c>
      <c r="K30" s="48"/>
      <c r="L30" s="19">
        <v>24.55</v>
      </c>
      <c r="M30" s="13"/>
      <c r="N30" s="15">
        <f t="shared" si="0"/>
        <v>24.55</v>
      </c>
      <c r="O30" s="53">
        <v>27</v>
      </c>
    </row>
    <row r="31" spans="2:15" x14ac:dyDescent="0.2">
      <c r="B31" s="43">
        <v>60</v>
      </c>
      <c r="C31" s="23">
        <v>1</v>
      </c>
      <c r="D31" s="38">
        <v>50001</v>
      </c>
      <c r="E31" s="39" t="s">
        <v>60</v>
      </c>
      <c r="F31" s="39" t="s">
        <v>31</v>
      </c>
      <c r="G31" s="38">
        <v>2005</v>
      </c>
      <c r="H31" s="39" t="s">
        <v>61</v>
      </c>
      <c r="I31" s="44" t="s">
        <v>3</v>
      </c>
      <c r="J31" s="19">
        <v>999</v>
      </c>
      <c r="K31" s="42" t="s">
        <v>267</v>
      </c>
      <c r="L31" s="19">
        <v>28.49</v>
      </c>
      <c r="M31" s="42"/>
      <c r="N31" s="15">
        <f t="shared" si="0"/>
        <v>28.49</v>
      </c>
      <c r="O31" s="52">
        <v>28</v>
      </c>
    </row>
    <row r="32" spans="2:15" x14ac:dyDescent="0.2">
      <c r="B32" s="22">
        <v>58</v>
      </c>
      <c r="C32" s="23">
        <v>1</v>
      </c>
      <c r="D32" s="38">
        <v>49551</v>
      </c>
      <c r="E32" s="39" t="s">
        <v>65</v>
      </c>
      <c r="F32" s="39" t="s">
        <v>66</v>
      </c>
      <c r="G32" s="38">
        <v>2003</v>
      </c>
      <c r="H32" s="39" t="s">
        <v>67</v>
      </c>
      <c r="I32" s="44" t="s">
        <v>3</v>
      </c>
      <c r="J32" s="19">
        <v>999</v>
      </c>
      <c r="K32" s="42" t="s">
        <v>279</v>
      </c>
      <c r="L32" s="19">
        <v>31.23</v>
      </c>
      <c r="M32" s="42"/>
      <c r="N32" s="15">
        <f t="shared" si="0"/>
        <v>31.23</v>
      </c>
      <c r="O32" s="53">
        <v>29</v>
      </c>
    </row>
    <row r="33" spans="2:15" x14ac:dyDescent="0.2">
      <c r="B33" s="22">
        <v>65</v>
      </c>
      <c r="C33" s="23">
        <v>2</v>
      </c>
      <c r="D33" s="3">
        <v>50101</v>
      </c>
      <c r="E33" s="4" t="s">
        <v>33</v>
      </c>
      <c r="F33" s="4" t="s">
        <v>34</v>
      </c>
      <c r="G33" s="3">
        <v>2005</v>
      </c>
      <c r="H33" s="4" t="s">
        <v>35</v>
      </c>
      <c r="I33" s="9" t="s">
        <v>3</v>
      </c>
      <c r="J33" s="19">
        <v>999</v>
      </c>
      <c r="K33" s="48" t="s">
        <v>267</v>
      </c>
      <c r="L33" s="19">
        <v>44.5</v>
      </c>
      <c r="M33" s="13"/>
      <c r="N33" s="15">
        <f t="shared" si="0"/>
        <v>44.5</v>
      </c>
      <c r="O33" s="53">
        <v>30</v>
      </c>
    </row>
    <row r="34" spans="2:15" ht="13.5" thickBot="1" x14ac:dyDescent="0.25">
      <c r="B34" s="43">
        <v>63</v>
      </c>
      <c r="C34" s="24">
        <v>2</v>
      </c>
      <c r="D34" s="40">
        <v>20851</v>
      </c>
      <c r="E34" s="41" t="s">
        <v>4</v>
      </c>
      <c r="F34" s="41" t="s">
        <v>5</v>
      </c>
      <c r="G34" s="40">
        <v>2004</v>
      </c>
      <c r="H34" s="41" t="s">
        <v>2</v>
      </c>
      <c r="I34" s="72" t="s">
        <v>3</v>
      </c>
      <c r="J34" s="20">
        <v>999</v>
      </c>
      <c r="K34" s="50" t="s">
        <v>267</v>
      </c>
      <c r="L34" s="20">
        <v>999</v>
      </c>
      <c r="M34" s="54" t="s">
        <v>281</v>
      </c>
      <c r="N34" s="16">
        <f t="shared" si="0"/>
        <v>999</v>
      </c>
      <c r="O34" s="52">
        <v>31</v>
      </c>
    </row>
  </sheetData>
  <mergeCells count="1">
    <mergeCell ref="B1:O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ML.DÍVKY</vt:lpstr>
      <vt:lpstr>ML.CHLAPCI</vt:lpstr>
      <vt:lpstr>ST.DÍVKY</vt:lpstr>
      <vt:lpstr>ST.CHLAPCI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Uživatel systému Windows</cp:lastModifiedBy>
  <cp:lastPrinted>2017-05-07T11:28:07Z</cp:lastPrinted>
  <dcterms:created xsi:type="dcterms:W3CDTF">2017-05-04T19:58:16Z</dcterms:created>
  <dcterms:modified xsi:type="dcterms:W3CDTF">2017-05-21T15:04:46Z</dcterms:modified>
</cp:coreProperties>
</file>